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040" windowHeight="13080" tabRatio="650" firstSheet="1" activeTab="14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</sheets>
  <definedNames/>
  <calcPr fullCalcOnLoad="1"/>
</workbook>
</file>

<file path=xl/sharedStrings.xml><?xml version="1.0" encoding="utf-8"?>
<sst xmlns="http://schemas.openxmlformats.org/spreadsheetml/2006/main" count="846" uniqueCount="288">
  <si>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</si>
  <si>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</si>
  <si>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</si>
  <si>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</si>
  <si>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</si>
  <si>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</si>
  <si>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</si>
  <si>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</si>
  <si>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</si>
  <si>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</si>
  <si>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</si>
  <si>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</si>
  <si>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</si>
  <si>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</si>
  <si>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</si>
  <si>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</si>
  <si>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</si>
  <si>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</si>
  <si>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</si>
  <si>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</si>
  <si>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</si>
  <si>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Laima Kaufiņa</t>
  </si>
  <si>
    <t>Kaspars Klibiķis</t>
  </si>
  <si>
    <t>Haralds Dernovs</t>
  </si>
  <si>
    <t>Katrīna Līna Trektere</t>
  </si>
  <si>
    <t>Janeks Maļinovskis</t>
  </si>
  <si>
    <t>Dzintars Melbārdis</t>
  </si>
  <si>
    <t>Lauris Opmanis</t>
  </si>
  <si>
    <t>Elvis Opmanis</t>
  </si>
  <si>
    <t>Armands Zariņš</t>
  </si>
  <si>
    <t>Lauris Bitenieks</t>
  </si>
  <si>
    <t>Antra Zemīte</t>
  </si>
  <si>
    <t>Aleksandra Straume</t>
  </si>
  <si>
    <t>Sandris Šnore</t>
  </si>
  <si>
    <t>Reinis Znotiņš</t>
  </si>
  <si>
    <t>Katrīna Sadovņikova</t>
  </si>
  <si>
    <t>Aleksandrs Kabakovs</t>
  </si>
  <si>
    <t>Oskars Pundurs</t>
  </si>
  <si>
    <t>Gunārs Lauris</t>
  </si>
  <si>
    <t>Dzintars Sarmulis</t>
  </si>
  <si>
    <t>Punktu kopsumma</t>
  </si>
  <si>
    <t>2.4 km</t>
  </si>
  <si>
    <t>4.8 km</t>
  </si>
  <si>
    <t>1 km+2.4 km</t>
  </si>
  <si>
    <t>1 km+4.8 km</t>
  </si>
  <si>
    <t>SK APEX</t>
  </si>
  <si>
    <t>BJC Laimīte</t>
  </si>
  <si>
    <t>Laura Šnore</t>
  </si>
  <si>
    <t>ASI-skibox</t>
  </si>
  <si>
    <t>ASI Ski-Box</t>
  </si>
  <si>
    <t>Aira Strautmane</t>
  </si>
  <si>
    <t>Agris Šipkovs</t>
  </si>
  <si>
    <t>Energy RT</t>
  </si>
  <si>
    <t>Ravita Petaka</t>
  </si>
  <si>
    <t>Tīna Estere Vilka</t>
  </si>
  <si>
    <t>Mikus Dobrājs</t>
  </si>
  <si>
    <t>Linda Novodvorska</t>
  </si>
  <si>
    <t>Haralds Saknītis</t>
  </si>
  <si>
    <t>Arta Irbe</t>
  </si>
  <si>
    <t>Jānis Jurdžs</t>
  </si>
  <si>
    <t>Nils Dobrājs</t>
  </si>
  <si>
    <t>Jana Bērziņa</t>
  </si>
  <si>
    <t>Ainārs Žebers</t>
  </si>
  <si>
    <t>Aivars Kļaviņš</t>
  </si>
  <si>
    <t>Ansis Eljašāns</t>
  </si>
  <si>
    <t>Beatrise Jekševiča</t>
  </si>
  <si>
    <t>Jurģis Ceplis</t>
  </si>
  <si>
    <t>Krišjānis Ceplis</t>
  </si>
  <si>
    <t>Krista Vitkovska</t>
  </si>
  <si>
    <t>Inta Bula-Biteniece</t>
  </si>
  <si>
    <t>Kristers Kuģenieks</t>
  </si>
  <si>
    <t>4. posmā startējuši 86 dalībnieki</t>
  </si>
  <si>
    <t>Tīna Namsone</t>
  </si>
  <si>
    <t>Ilvija Pukste</t>
  </si>
  <si>
    <t>Pauls Kristaps Reinis</t>
  </si>
  <si>
    <t>5. posmā startējuši 82 dalībnieki</t>
  </si>
  <si>
    <t>Sastādīts</t>
  </si>
  <si>
    <t>Kristīne Poška</t>
  </si>
  <si>
    <t>kristineposka@gmail.com</t>
  </si>
  <si>
    <t>(ja kādas neprecizitātes-ziņojiet)</t>
  </si>
  <si>
    <t>SKI B0X BALVU IZCĪŅA SKRITUĻSLIDOŠANĀ 2012</t>
  </si>
  <si>
    <t>D grupas meitenes (2004.gadā dzimušie un jaunāki)</t>
  </si>
  <si>
    <t>D grupas zēni (2004.gadā dzimušie un jaunāki)</t>
  </si>
  <si>
    <t>C grupas meitenes (2002. – 2003. g.dz.)</t>
  </si>
  <si>
    <t xml:space="preserve">C grupas zēni (2002. – 2003. g.dz.) </t>
  </si>
  <si>
    <t>B grupas zēni (2000. – 2001. g.dz.)</t>
  </si>
  <si>
    <t>B grupas meitenes (2000. – 2001. g.dz.)</t>
  </si>
  <si>
    <t>A grupas meitenes (1998. – 1999.g.dz.)</t>
  </si>
  <si>
    <t>A grupas zēni (1998. – 1999.g.dz.)</t>
  </si>
  <si>
    <t>J grupas meitenes (1994. – 1997.g.dz.)</t>
  </si>
  <si>
    <t>J grupas zēni (1994. – 1997.g.dz.)</t>
  </si>
  <si>
    <t>Pieaugušo grupas sievietes (1993.-1977.g.dz.)</t>
  </si>
  <si>
    <t>Pieaugušo grupas vīrieši (1993.-1972.g.dz.)</t>
  </si>
  <si>
    <t>Senioru grupas sievietes (1976.g.dz.un vecākas)</t>
  </si>
  <si>
    <t>Senioru grupas vīrieši (1971.g.dz. un vecāki)</t>
  </si>
  <si>
    <t>ZIEMELPOLS</t>
  </si>
  <si>
    <t>Rēzija Dreimane</t>
  </si>
  <si>
    <t>Bjc "Laimite"</t>
  </si>
  <si>
    <t>Aleksandra Pazuha</t>
  </si>
  <si>
    <t>Aleksa Zaļeznova</t>
  </si>
  <si>
    <t>TSC Auto Latvija</t>
  </si>
  <si>
    <t>Ričards Muciņš</t>
  </si>
  <si>
    <t>Ņikita Ļaščenko</t>
  </si>
  <si>
    <t>Rainers Kreitāls</t>
  </si>
  <si>
    <t>Alens Pilmanis</t>
  </si>
  <si>
    <t>Eduards Muciņš</t>
  </si>
  <si>
    <t>Māris Jānis Šternmanis</t>
  </si>
  <si>
    <t>Līva Kreitāle</t>
  </si>
  <si>
    <t>Beatrise Brieze</t>
  </si>
  <si>
    <t>Sofija Lobiņa</t>
  </si>
  <si>
    <t>Sabīne Štube</t>
  </si>
  <si>
    <t>Gundars Siliņš</t>
  </si>
  <si>
    <t>"Laimīte"</t>
  </si>
  <si>
    <t>sandis reinsons</t>
  </si>
  <si>
    <t>Helēna Mūrniece</t>
  </si>
  <si>
    <t>Rūdolfs Neibergs</t>
  </si>
  <si>
    <t>Rodzers Petaks</t>
  </si>
  <si>
    <t>Mārtiņš Eduards Zvīnis</t>
  </si>
  <si>
    <t>Laine Kreitāle</t>
  </si>
  <si>
    <t>Odrija Baldiņa</t>
  </si>
  <si>
    <t>Kristers Čerņevskis</t>
  </si>
  <si>
    <t>SkiBox/AK Jūrmala</t>
  </si>
  <si>
    <t>SK Asi/Ski-Box</t>
  </si>
  <si>
    <t>Edgars Sarmulis</t>
  </si>
  <si>
    <t>Jūrmalas AK</t>
  </si>
  <si>
    <t>ASI ski-box</t>
  </si>
  <si>
    <t>Powerslide Latvia</t>
  </si>
  <si>
    <t>Māris Šipkovs</t>
  </si>
  <si>
    <t>Guntis Pazuha</t>
  </si>
  <si>
    <t>ASI/ Ski-Box</t>
  </si>
  <si>
    <t>Normunds Brieze</t>
  </si>
  <si>
    <t>Didzis Pētersons</t>
  </si>
  <si>
    <t>Jelgavas kērlinga klubs</t>
  </si>
  <si>
    <t>www.slido.lv</t>
  </si>
  <si>
    <t>Rollerblade Latvia</t>
  </si>
  <si>
    <t>Jānis Batarags</t>
  </si>
  <si>
    <t>Asi-skibox</t>
  </si>
  <si>
    <t>Anna Bondare</t>
  </si>
  <si>
    <t>Katrīna Kotello</t>
  </si>
  <si>
    <t>Sāra Ozoliņa</t>
  </si>
  <si>
    <t>Friča Brīvz.</t>
  </si>
  <si>
    <t>Patriks Pušmucāns</t>
  </si>
  <si>
    <t>Endijs Sarkanbiksis</t>
  </si>
  <si>
    <t>Marta Ceriņa</t>
  </si>
  <si>
    <t>Bella Berešņeva</t>
  </si>
  <si>
    <t>Markuss Janušeks?</t>
  </si>
  <si>
    <t>Tonijs Leitāns</t>
  </si>
  <si>
    <t>Beāte Abāšana</t>
  </si>
  <si>
    <t>Arnis Binders</t>
  </si>
  <si>
    <t>Ricards Vaiteks</t>
  </si>
  <si>
    <t>Markuss Prieditis</t>
  </si>
  <si>
    <t>Rihards Ordelovskis</t>
  </si>
  <si>
    <t>D grupas meitenes (2004. gadā dzimušie un jaunāki)</t>
  </si>
  <si>
    <t>D grupas zēni (2004. gadā dzimušie un jaunāki)</t>
  </si>
  <si>
    <t>C grupas meitenes (2002.-2003.g.dz.)</t>
  </si>
  <si>
    <t xml:space="preserve">C grupas zēni (2002.-2003.g.dz.) </t>
  </si>
  <si>
    <t>B grupas zēni (2000. – 2001. g.z.)</t>
  </si>
  <si>
    <t>Pieaugušo grupas sievietes (1993.-1977.g.dz)</t>
  </si>
  <si>
    <t>Pieaugušo grupas vīrieši (1993.-1972.g.dz)</t>
  </si>
  <si>
    <t>1. posmā startējuši 96 dalībnieki</t>
  </si>
  <si>
    <t>Ance Kucina</t>
  </si>
  <si>
    <t>JLSS/NRR-TEAM</t>
  </si>
  <si>
    <t>Viktorija Līva Ozoliņa</t>
  </si>
  <si>
    <t>Kārlis Grimze</t>
  </si>
  <si>
    <t>Aleksis Kaļetovs</t>
  </si>
  <si>
    <t>Artēmijs Golubovs</t>
  </si>
  <si>
    <t>2005.</t>
  </si>
  <si>
    <t>2006.</t>
  </si>
  <si>
    <t>Emīls Reinis Rudzītis</t>
  </si>
  <si>
    <t>Kristiāns Grudulis</t>
  </si>
  <si>
    <t>2002.</t>
  </si>
  <si>
    <t>Alina Savrucka</t>
  </si>
  <si>
    <t>Rūdolfs Rihards Neibergs</t>
  </si>
  <si>
    <t>ASI</t>
  </si>
  <si>
    <t>BJC "Laimīte"</t>
  </si>
  <si>
    <t>Reinis Bērziņš</t>
  </si>
  <si>
    <t>Rodžers Petaks</t>
  </si>
  <si>
    <t>Ieva Pildiņa</t>
  </si>
  <si>
    <t>1998.</t>
  </si>
  <si>
    <t>Rūdolfs Indriksons</t>
  </si>
  <si>
    <t>Vadims Makarenko</t>
  </si>
  <si>
    <t>Laimite</t>
  </si>
  <si>
    <t>Līva Trektere</t>
  </si>
  <si>
    <t>Tomass Bakevics</t>
  </si>
  <si>
    <t>1997.</t>
  </si>
  <si>
    <t>ASI Ski-box</t>
  </si>
  <si>
    <t>Agnese Karūsa</t>
  </si>
  <si>
    <t>Vineta Agliša</t>
  </si>
  <si>
    <t>ASI - ski box</t>
  </si>
  <si>
    <t>Iveta Priedīte</t>
  </si>
  <si>
    <t>Laila Urbiņa</t>
  </si>
  <si>
    <t>Vitālijs Feldmanis</t>
  </si>
  <si>
    <t>Dāvis Mazais</t>
  </si>
  <si>
    <t>Āris Raitis Godiņš</t>
  </si>
  <si>
    <t>Arvo Godiņš</t>
  </si>
  <si>
    <t>Viktors Kokins</t>
  </si>
  <si>
    <t>Eduards Vilks</t>
  </si>
  <si>
    <t xml:space="preserve">Arseniy Zlobincev </t>
  </si>
  <si>
    <t>Markuss Priedītis</t>
  </si>
  <si>
    <t>Tīna Lagzdiņa</t>
  </si>
  <si>
    <t>Ivars Vingris</t>
  </si>
  <si>
    <t>Emīls Ginters</t>
  </si>
  <si>
    <t>Roberts Beikmanis</t>
  </si>
  <si>
    <t>Roberts Pundurs</t>
  </si>
  <si>
    <t>Silva Lūse</t>
  </si>
  <si>
    <t>Zane Leimane</t>
  </si>
  <si>
    <t>Ronalds Martinsons</t>
  </si>
  <si>
    <t>Rūta Patmalniece</t>
  </si>
  <si>
    <t>Staburaga bērni</t>
  </si>
  <si>
    <t>Patricija Elizabete-Sniķere</t>
  </si>
  <si>
    <t>Liba Biteniece</t>
  </si>
  <si>
    <t>2. posmā startējuši 102 dalībnieki</t>
  </si>
  <si>
    <t>Kristaps Brezinskis</t>
  </si>
  <si>
    <t>Edgars Nezamovs</t>
  </si>
  <si>
    <t>Samanta Kupča</t>
  </si>
  <si>
    <t>"Laimite"/Powerslide</t>
  </si>
  <si>
    <r>
      <t>Pavisam kopā ( kaut 1 reizi ) piedalījušies</t>
    </r>
    <r>
      <rPr>
        <u val="single"/>
        <sz val="10"/>
        <color indexed="55"/>
        <rFont val="Arial"/>
        <family val="2"/>
      </rPr>
      <t xml:space="preserve"> </t>
    </r>
    <r>
      <rPr>
        <sz val="10"/>
        <color indexed="55"/>
        <rFont val="Arial"/>
        <family val="2"/>
      </rPr>
      <t>141 dalībnieks</t>
    </r>
  </si>
  <si>
    <t>Individuāli</t>
  </si>
  <si>
    <t>Patrīcija Elizabete Sniķere</t>
  </si>
  <si>
    <t>Laimīte</t>
  </si>
  <si>
    <t>Aisbergs 06</t>
  </si>
  <si>
    <t>Aleksa Seleznova</t>
  </si>
  <si>
    <t>sk ASI ski-box</t>
  </si>
  <si>
    <t>Rezija Dreimane</t>
  </si>
  <si>
    <t>Marta Cerina</t>
  </si>
  <si>
    <t>ance    migliniece</t>
  </si>
  <si>
    <t>laimite</t>
  </si>
  <si>
    <t>Paula Lote Ozoliņa</t>
  </si>
  <si>
    <t>arturs  miglinnieks</t>
  </si>
  <si>
    <t>Ricards Mucins</t>
  </si>
  <si>
    <t>Edvuards Mucins</t>
  </si>
  <si>
    <t>Karlis Grimze</t>
  </si>
  <si>
    <t>Aleksis Koletovs</t>
  </si>
  <si>
    <t>skASI-skibox</t>
  </si>
  <si>
    <t>Sabine Stube</t>
  </si>
  <si>
    <t>Silva Luse</t>
  </si>
  <si>
    <t>BJC Laimite</t>
  </si>
  <si>
    <t>Ričards Petaks</t>
  </si>
  <si>
    <t>Samanta Kopča</t>
  </si>
  <si>
    <t>raivis miglinieks</t>
  </si>
  <si>
    <t>BJC"Laimite"</t>
  </si>
  <si>
    <t>Ronalds Martiņsons</t>
  </si>
  <si>
    <t>SkiBox/ Jūrmalas AK</t>
  </si>
  <si>
    <t>Laimīte / Powerslide</t>
  </si>
  <si>
    <t>Gundars Patmalnieks</t>
  </si>
  <si>
    <t>Armands Petaks</t>
  </si>
  <si>
    <t>Roberts Punduris</t>
  </si>
  <si>
    <t>Oskars Punduris</t>
  </si>
  <si>
    <t>Dāvis Znatnavs</t>
  </si>
  <si>
    <t>dns</t>
  </si>
  <si>
    <t>11:06.3</t>
  </si>
  <si>
    <t>DNF</t>
  </si>
  <si>
    <t>Daniela Leitāne</t>
  </si>
  <si>
    <t>DNS</t>
  </si>
  <si>
    <t>Amanda Eihmane</t>
  </si>
  <si>
    <t>Kristofers Caune</t>
  </si>
  <si>
    <t>Krišs Mazais</t>
  </si>
  <si>
    <t>Gundars Baranovskis</t>
  </si>
  <si>
    <t>Ketija Rause</t>
  </si>
  <si>
    <t>02:23.80</t>
  </si>
  <si>
    <t>06:34.90</t>
  </si>
  <si>
    <t>06:19.60</t>
  </si>
  <si>
    <t>Niks Martinsons</t>
  </si>
  <si>
    <t>Jūrmala AK</t>
  </si>
  <si>
    <t>Aleksndra Straume</t>
  </si>
  <si>
    <t>Sonija Askinezere</t>
  </si>
  <si>
    <t>02:01.70</t>
  </si>
  <si>
    <t>Niks Gerautiņš</t>
  </si>
  <si>
    <t>Endijs Vīgants</t>
  </si>
  <si>
    <t>SK Jūrmala</t>
  </si>
  <si>
    <t>02:27.70</t>
  </si>
  <si>
    <t>11:52.80</t>
  </si>
  <si>
    <t>02:09.90</t>
  </si>
  <si>
    <t>01:56.70</t>
  </si>
  <si>
    <t>01:39.30</t>
  </si>
  <si>
    <t>01:50.70</t>
  </si>
  <si>
    <t>01:40.30</t>
  </si>
  <si>
    <t>01:39.50</t>
  </si>
  <si>
    <t>01:36.20</t>
  </si>
  <si>
    <t>01:56.20</t>
  </si>
  <si>
    <t>09:10.70</t>
  </si>
  <si>
    <t>09:38.30</t>
  </si>
  <si>
    <t>09:11.10</t>
  </si>
  <si>
    <t>01:57.30</t>
  </si>
  <si>
    <t>01:55.30</t>
  </si>
  <si>
    <t>01:51.50</t>
  </si>
  <si>
    <t>3. posmā startējuši 95 dalībnieki</t>
  </si>
  <si>
    <t>Ir izmaiņas punktos 2.posmā, jo Vitālijs bija startējis nepareizā grupā!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</si>
</sst>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6]dddd\,\ yyyy&quot;. gada &quot;d\.\ mmmm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5"/>
      <color indexed="18"/>
      <name val="Arial"/>
      <family val="2"/>
    </font>
    <font>
      <u val="single"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4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11" borderId="0" xfId="0" applyFill="1" applyAlignment="1">
      <alignment/>
    </xf>
    <xf numFmtId="0" fontId="40" fillId="11" borderId="0" xfId="0" applyFont="1" applyFill="1" applyAlignment="1">
      <alignment/>
    </xf>
    <xf numFmtId="0" fontId="42" fillId="11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165" fontId="10" fillId="0" borderId="17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4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poska@gmail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8.28125" style="0" customWidth="1"/>
    <col min="2" max="2" width="6.8515625" style="116" customWidth="1"/>
    <col min="3" max="3" width="7.7109375" style="31" customWidth="1"/>
    <col min="4" max="4" width="29.140625" style="134" customWidth="1"/>
    <col min="5" max="5" width="10.140625" style="31" customWidth="1"/>
    <col min="6" max="6" width="19.8515625" style="31" customWidth="1"/>
    <col min="7" max="7" width="14.140625" style="0" customWidth="1"/>
    <col min="8" max="8" width="9.140625" style="8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 t="s">
        <v>14</v>
      </c>
      <c r="E3" s="192"/>
      <c r="F3" s="192"/>
    </row>
    <row r="4" spans="4:6" ht="15">
      <c r="D4" s="193" t="s">
        <v>81</v>
      </c>
      <c r="E4" s="193"/>
      <c r="F4" s="193"/>
    </row>
    <row r="6" spans="2:8" ht="15">
      <c r="B6" s="55" t="s">
        <v>0</v>
      </c>
      <c r="C6" s="152" t="s">
        <v>1</v>
      </c>
      <c r="D6" s="153" t="s">
        <v>2</v>
      </c>
      <c r="E6" s="152" t="s">
        <v>3</v>
      </c>
      <c r="F6" s="152" t="s">
        <v>5</v>
      </c>
      <c r="G6" s="57" t="s">
        <v>6</v>
      </c>
      <c r="H6" s="57" t="s">
        <v>16</v>
      </c>
    </row>
    <row r="7" spans="2:8" s="24" customFormat="1" ht="15.75">
      <c r="B7" s="151">
        <v>1</v>
      </c>
      <c r="C7" s="156">
        <v>2</v>
      </c>
      <c r="D7" s="157" t="s">
        <v>218</v>
      </c>
      <c r="E7" s="158">
        <v>2004</v>
      </c>
      <c r="F7" s="158" t="s">
        <v>219</v>
      </c>
      <c r="G7" s="92">
        <v>0.059722222222222225</v>
      </c>
      <c r="H7" s="173">
        <v>100</v>
      </c>
    </row>
    <row r="8" spans="2:8" s="24" customFormat="1" ht="15.75">
      <c r="B8" s="151">
        <v>2</v>
      </c>
      <c r="C8" s="156">
        <v>4</v>
      </c>
      <c r="D8" s="157" t="s">
        <v>221</v>
      </c>
      <c r="E8" s="158">
        <v>2004</v>
      </c>
      <c r="F8" s="158" t="s">
        <v>222</v>
      </c>
      <c r="G8" s="92">
        <v>0.060300925925925924</v>
      </c>
      <c r="H8" s="173">
        <v>80</v>
      </c>
    </row>
    <row r="9" spans="2:8" s="24" customFormat="1" ht="15.75">
      <c r="B9" s="151">
        <v>3</v>
      </c>
      <c r="C9" s="156">
        <v>5</v>
      </c>
      <c r="D9" s="157" t="s">
        <v>223</v>
      </c>
      <c r="E9" s="158">
        <v>2005</v>
      </c>
      <c r="F9" s="158" t="s">
        <v>222</v>
      </c>
      <c r="G9" s="92">
        <v>0.06041666666666667</v>
      </c>
      <c r="H9" s="173">
        <v>60</v>
      </c>
    </row>
    <row r="10" spans="2:8" s="24" customFormat="1" ht="15.75">
      <c r="B10" s="151">
        <v>4</v>
      </c>
      <c r="C10" s="156">
        <v>7</v>
      </c>
      <c r="D10" s="157" t="s">
        <v>224</v>
      </c>
      <c r="E10" s="158">
        <v>2004</v>
      </c>
      <c r="F10" s="158" t="s">
        <v>222</v>
      </c>
      <c r="G10" s="92">
        <v>0.06180555555555556</v>
      </c>
      <c r="H10" s="173">
        <v>50</v>
      </c>
    </row>
    <row r="11" spans="2:8" s="24" customFormat="1" ht="15.75">
      <c r="B11" s="151">
        <v>5</v>
      </c>
      <c r="C11" s="126">
        <v>74</v>
      </c>
      <c r="D11" s="157" t="s">
        <v>54</v>
      </c>
      <c r="E11" s="158">
        <v>2004</v>
      </c>
      <c r="F11" s="158" t="s">
        <v>161</v>
      </c>
      <c r="G11" s="92">
        <v>0.06874999999999999</v>
      </c>
      <c r="H11" s="173">
        <v>45</v>
      </c>
    </row>
    <row r="12" spans="2:8" ht="15.75">
      <c r="B12" s="151">
        <v>6</v>
      </c>
      <c r="C12" s="156">
        <v>3</v>
      </c>
      <c r="D12" s="157" t="s">
        <v>53</v>
      </c>
      <c r="E12" s="158">
        <v>2006</v>
      </c>
      <c r="F12" s="158" t="s">
        <v>220</v>
      </c>
      <c r="G12" s="92">
        <v>0.075</v>
      </c>
      <c r="H12" s="173">
        <v>40</v>
      </c>
    </row>
    <row r="13" spans="2:8" ht="15.75">
      <c r="B13" s="151">
        <v>7</v>
      </c>
      <c r="C13" s="156">
        <v>12</v>
      </c>
      <c r="D13" s="157" t="s">
        <v>225</v>
      </c>
      <c r="E13" s="158">
        <v>2004</v>
      </c>
      <c r="F13" s="158" t="s">
        <v>226</v>
      </c>
      <c r="G13" s="92">
        <v>0.07708333333333334</v>
      </c>
      <c r="H13" s="173">
        <v>36</v>
      </c>
    </row>
    <row r="14" spans="2:8" ht="15.75">
      <c r="B14" s="151">
        <v>8</v>
      </c>
      <c r="C14" s="126">
        <v>89</v>
      </c>
      <c r="D14" s="140" t="s">
        <v>98</v>
      </c>
      <c r="E14" s="126">
        <v>2005</v>
      </c>
      <c r="F14" s="126"/>
      <c r="G14" s="92">
        <v>0.07766203703703704</v>
      </c>
      <c r="H14" s="173">
        <v>32</v>
      </c>
    </row>
    <row r="15" spans="2:8" ht="15.75">
      <c r="B15" s="151">
        <v>9</v>
      </c>
      <c r="C15" s="126">
        <v>81</v>
      </c>
      <c r="D15" s="140" t="s">
        <v>162</v>
      </c>
      <c r="E15" s="126">
        <v>2005</v>
      </c>
      <c r="F15" s="126"/>
      <c r="G15" s="92">
        <v>0.07847222222222222</v>
      </c>
      <c r="H15" s="173">
        <v>29</v>
      </c>
    </row>
    <row r="16" spans="2:8" ht="15.75">
      <c r="B16" s="151">
        <v>10</v>
      </c>
      <c r="C16" s="156">
        <v>1</v>
      </c>
      <c r="D16" s="157" t="s">
        <v>190</v>
      </c>
      <c r="E16" s="158">
        <v>2005</v>
      </c>
      <c r="F16" s="158" t="s">
        <v>217</v>
      </c>
      <c r="G16" s="92">
        <v>0.07916666666666666</v>
      </c>
      <c r="H16" s="173">
        <v>26</v>
      </c>
    </row>
    <row r="17" spans="2:8" ht="15.75">
      <c r="B17" s="127">
        <v>11</v>
      </c>
      <c r="C17" s="172">
        <v>8</v>
      </c>
      <c r="D17" s="157" t="s">
        <v>160</v>
      </c>
      <c r="E17" s="158">
        <v>2006</v>
      </c>
      <c r="F17" s="158" t="s">
        <v>222</v>
      </c>
      <c r="G17" s="92">
        <v>0.09722222222222222</v>
      </c>
      <c r="H17" s="173">
        <v>24</v>
      </c>
    </row>
    <row r="18" spans="2:8" ht="15.75">
      <c r="B18" s="127">
        <v>12</v>
      </c>
      <c r="C18" s="156">
        <v>9</v>
      </c>
      <c r="D18" s="157" t="s">
        <v>227</v>
      </c>
      <c r="E18" s="158">
        <v>2004</v>
      </c>
      <c r="F18" s="158" t="s">
        <v>222</v>
      </c>
      <c r="G18" s="92">
        <v>0.09861111111111111</v>
      </c>
      <c r="H18" s="173">
        <v>22</v>
      </c>
    </row>
    <row r="19" spans="2:8" ht="15.75">
      <c r="B19" s="127">
        <v>13</v>
      </c>
      <c r="C19" s="126">
        <v>95</v>
      </c>
      <c r="D19" s="140" t="s">
        <v>254</v>
      </c>
      <c r="E19" s="126">
        <v>2007</v>
      </c>
      <c r="F19" s="126" t="s">
        <v>219</v>
      </c>
      <c r="G19" s="92">
        <v>0.10694444444444444</v>
      </c>
      <c r="H19" s="173">
        <v>20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B1">
      <selection activeCell="G24" sqref="G24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31" customWidth="1"/>
    <col min="5" max="5" width="20.421875" style="134" customWidth="1"/>
    <col min="6" max="6" width="10.140625" style="31" customWidth="1"/>
    <col min="7" max="7" width="25.57421875" style="31" customWidth="1"/>
    <col min="8" max="8" width="14.140625" style="0" customWidth="1"/>
    <col min="10" max="10" width="12.28125" style="0" customWidth="1"/>
    <col min="12" max="12" width="13.421875" style="79" customWidth="1"/>
  </cols>
  <sheetData>
    <row r="1" spans="3:8" ht="21.75" customHeight="1">
      <c r="C1" s="190" t="s">
        <v>80</v>
      </c>
      <c r="D1" s="190"/>
      <c r="E1" s="190"/>
      <c r="F1" s="190"/>
      <c r="G1" s="190"/>
      <c r="H1" s="190"/>
    </row>
    <row r="2" spans="5:7" ht="15.75">
      <c r="E2" s="191" t="s">
        <v>7</v>
      </c>
      <c r="F2" s="191"/>
      <c r="G2" s="191"/>
    </row>
    <row r="3" spans="5:7" ht="15.75">
      <c r="E3" s="192"/>
      <c r="F3" s="192"/>
      <c r="G3" s="192"/>
    </row>
    <row r="4" spans="5:7" ht="15">
      <c r="E4" s="193" t="s">
        <v>90</v>
      </c>
      <c r="F4" s="193"/>
      <c r="G4" s="193"/>
    </row>
    <row r="5" spans="8:12" ht="15.75">
      <c r="H5" s="194" t="s">
        <v>4</v>
      </c>
      <c r="I5" s="194"/>
      <c r="J5" s="195" t="s">
        <v>42</v>
      </c>
      <c r="K5" s="195"/>
      <c r="L5" s="6"/>
    </row>
    <row r="6" spans="3:12" ht="34.5" customHeight="1">
      <c r="C6" s="55" t="s">
        <v>0</v>
      </c>
      <c r="D6" s="152" t="s">
        <v>1</v>
      </c>
      <c r="E6" s="153" t="s">
        <v>2</v>
      </c>
      <c r="F6" s="152" t="s">
        <v>3</v>
      </c>
      <c r="G6" s="164" t="s">
        <v>5</v>
      </c>
      <c r="H6" s="57" t="s">
        <v>6</v>
      </c>
      <c r="I6" s="57" t="s">
        <v>16</v>
      </c>
      <c r="J6" s="57" t="s">
        <v>6</v>
      </c>
      <c r="K6" s="57" t="s">
        <v>16</v>
      </c>
      <c r="L6" s="58" t="s">
        <v>40</v>
      </c>
    </row>
    <row r="7" spans="3:12" s="24" customFormat="1" ht="18" customHeight="1">
      <c r="C7" s="56">
        <v>1</v>
      </c>
      <c r="D7" s="156">
        <v>54</v>
      </c>
      <c r="E7" s="157" t="s">
        <v>34</v>
      </c>
      <c r="F7" s="158">
        <v>1997</v>
      </c>
      <c r="G7" s="158" t="s">
        <v>243</v>
      </c>
      <c r="H7" s="92">
        <v>0.06944444444444443</v>
      </c>
      <c r="I7" s="55">
        <v>100</v>
      </c>
      <c r="J7" s="92">
        <v>0.40347222222222223</v>
      </c>
      <c r="K7" s="55">
        <v>100</v>
      </c>
      <c r="L7" s="93">
        <f>I7+K7</f>
        <v>200</v>
      </c>
    </row>
    <row r="8" spans="3:12" s="24" customFormat="1" ht="17.25" customHeight="1">
      <c r="C8" s="56">
        <v>2</v>
      </c>
      <c r="D8" s="156">
        <v>55</v>
      </c>
      <c r="E8" s="157" t="s">
        <v>19</v>
      </c>
      <c r="F8" s="158">
        <v>1997</v>
      </c>
      <c r="G8" s="158" t="s">
        <v>233</v>
      </c>
      <c r="H8" s="92">
        <v>0.07361111111111111</v>
      </c>
      <c r="I8" s="55">
        <v>80</v>
      </c>
      <c r="J8" s="133">
        <v>0.42569444444444443</v>
      </c>
      <c r="K8" s="55">
        <v>80</v>
      </c>
      <c r="L8" s="93">
        <f>I8+K8</f>
        <v>160</v>
      </c>
    </row>
    <row r="9" spans="3:12" s="24" customFormat="1" ht="15.75">
      <c r="C9" s="56">
        <v>3</v>
      </c>
      <c r="D9" s="179">
        <v>3</v>
      </c>
      <c r="E9" s="180" t="s">
        <v>267</v>
      </c>
      <c r="F9" s="158">
        <v>1997</v>
      </c>
      <c r="G9" s="179" t="s">
        <v>219</v>
      </c>
      <c r="H9" s="92">
        <v>0.07708333333333334</v>
      </c>
      <c r="I9" s="55">
        <v>60</v>
      </c>
      <c r="J9" s="92">
        <v>0.4527777777777778</v>
      </c>
      <c r="K9" s="55">
        <v>50</v>
      </c>
      <c r="L9" s="93">
        <f>I9+K9</f>
        <v>110</v>
      </c>
    </row>
    <row r="10" spans="3:12" s="24" customFormat="1" ht="15.75">
      <c r="C10" s="55">
        <v>3</v>
      </c>
      <c r="D10" s="177">
        <v>70</v>
      </c>
      <c r="E10" s="181" t="s">
        <v>268</v>
      </c>
      <c r="F10" s="177">
        <v>1996</v>
      </c>
      <c r="G10" s="177" t="s">
        <v>161</v>
      </c>
      <c r="H10" s="92">
        <v>0.07777777777777778</v>
      </c>
      <c r="I10" s="55">
        <v>50</v>
      </c>
      <c r="J10" s="92">
        <v>0.45208333333333334</v>
      </c>
      <c r="K10" s="55">
        <v>60</v>
      </c>
      <c r="L10" s="93">
        <f>I10+K10</f>
        <v>110</v>
      </c>
    </row>
    <row r="11" spans="3:12" s="27" customFormat="1" ht="18.75" customHeight="1">
      <c r="C11" s="55">
        <v>4</v>
      </c>
      <c r="D11" s="177"/>
      <c r="E11" s="181"/>
      <c r="F11" s="177"/>
      <c r="G11" s="177"/>
      <c r="H11" s="92"/>
      <c r="I11" s="55"/>
      <c r="J11" s="92"/>
      <c r="K11" s="91"/>
      <c r="L11" s="93"/>
    </row>
    <row r="12" spans="3:12" ht="15.75">
      <c r="C12" s="55">
        <v>6</v>
      </c>
      <c r="D12" s="177"/>
      <c r="E12" s="181"/>
      <c r="F12" s="177"/>
      <c r="G12" s="177"/>
      <c r="H12" s="92"/>
      <c r="I12" s="91"/>
      <c r="J12" s="92"/>
      <c r="K12" s="91"/>
      <c r="L12" s="93"/>
    </row>
    <row r="13" spans="3:12" ht="15.75" customHeight="1">
      <c r="C13" s="55">
        <v>7</v>
      </c>
      <c r="D13" s="177"/>
      <c r="E13" s="181"/>
      <c r="F13" s="177"/>
      <c r="G13" s="177"/>
      <c r="H13" s="92"/>
      <c r="I13" s="91"/>
      <c r="J13" s="92"/>
      <c r="K13" s="91"/>
      <c r="L13" s="93"/>
    </row>
    <row r="14" spans="3:12" ht="15.75">
      <c r="C14" s="55">
        <v>7</v>
      </c>
      <c r="D14" s="177"/>
      <c r="E14" s="181"/>
      <c r="F14" s="177"/>
      <c r="G14" s="177"/>
      <c r="H14" s="92"/>
      <c r="I14" s="49"/>
      <c r="J14" s="92"/>
      <c r="K14" s="91"/>
      <c r="L14" s="93"/>
    </row>
    <row r="15" spans="1:12" ht="15.75">
      <c r="A15" s="16"/>
      <c r="B15" s="16"/>
      <c r="C15" s="57">
        <v>9</v>
      </c>
      <c r="D15" s="177"/>
      <c r="E15" s="181"/>
      <c r="F15" s="177"/>
      <c r="G15" s="177"/>
      <c r="H15" s="17"/>
      <c r="I15" s="17"/>
      <c r="J15" s="17"/>
      <c r="K15" s="17"/>
      <c r="L15" s="93"/>
    </row>
    <row r="16" spans="3:12" ht="15">
      <c r="C16" s="57">
        <v>10</v>
      </c>
      <c r="D16" s="18"/>
      <c r="E16" s="138"/>
      <c r="F16" s="18"/>
      <c r="G16" s="18"/>
      <c r="H16" s="17"/>
      <c r="I16" s="17"/>
      <c r="J16" s="17"/>
      <c r="K16" s="17"/>
      <c r="L16" s="80"/>
    </row>
    <row r="17" ht="12.75">
      <c r="E17" s="139"/>
    </row>
  </sheetData>
  <sheetProtection/>
  <mergeCells count="6">
    <mergeCell ref="H5:I5"/>
    <mergeCell ref="J5:K5"/>
    <mergeCell ref="E4:G4"/>
    <mergeCell ref="C1:H1"/>
    <mergeCell ref="E2:G2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8515625" style="128" customWidth="1"/>
    <col min="5" max="5" width="10.140625" style="31" customWidth="1"/>
    <col min="6" max="6" width="20.57421875" style="31" customWidth="1"/>
    <col min="7" max="7" width="14.140625" style="31" customWidth="1"/>
    <col min="9" max="9" width="11.8515625" style="0" customWidth="1"/>
    <col min="10" max="10" width="10.28125" style="31" customWidth="1"/>
    <col min="11" max="11" width="11.7109375" style="31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91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5"/>
    </row>
    <row r="6" spans="2:11" ht="30">
      <c r="B6" s="55" t="s">
        <v>0</v>
      </c>
      <c r="C6" s="152" t="s">
        <v>1</v>
      </c>
      <c r="D6" s="163" t="s">
        <v>2</v>
      </c>
      <c r="E6" s="152" t="s">
        <v>3</v>
      </c>
      <c r="F6" s="164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8" customHeight="1">
      <c r="B7" s="56">
        <v>1</v>
      </c>
      <c r="C7" s="156">
        <v>56</v>
      </c>
      <c r="D7" s="157" t="s">
        <v>50</v>
      </c>
      <c r="E7" s="158">
        <v>1978</v>
      </c>
      <c r="F7" s="158" t="s">
        <v>185</v>
      </c>
      <c r="G7" s="92" t="s">
        <v>273</v>
      </c>
      <c r="H7" s="55">
        <v>100</v>
      </c>
      <c r="I7" s="98">
        <v>0.4611111111111111</v>
      </c>
      <c r="J7" s="55">
        <v>100</v>
      </c>
      <c r="K7" s="97">
        <f>H7+J7</f>
        <v>200</v>
      </c>
    </row>
    <row r="8" spans="2:11" s="27" customFormat="1" ht="15.75">
      <c r="B8" s="56">
        <v>2</v>
      </c>
      <c r="C8" s="165">
        <v>99</v>
      </c>
      <c r="D8" s="166" t="s">
        <v>73</v>
      </c>
      <c r="E8" s="165">
        <v>1984</v>
      </c>
      <c r="F8" s="165" t="s">
        <v>269</v>
      </c>
      <c r="G8" s="92">
        <v>0.09097222222222222</v>
      </c>
      <c r="H8" s="55">
        <v>80</v>
      </c>
      <c r="I8" s="98">
        <v>0.5291666666666667</v>
      </c>
      <c r="J8" s="55">
        <v>80</v>
      </c>
      <c r="K8" s="97">
        <f>H8+J8</f>
        <v>160</v>
      </c>
    </row>
    <row r="9" spans="2:11" s="24" customFormat="1" ht="15.75">
      <c r="B9" s="55">
        <v>3</v>
      </c>
      <c r="C9" s="156">
        <v>57</v>
      </c>
      <c r="D9" s="157" t="s">
        <v>187</v>
      </c>
      <c r="E9" s="158">
        <v>1983</v>
      </c>
      <c r="F9" s="158"/>
      <c r="G9" s="92">
        <v>0.09930555555555555</v>
      </c>
      <c r="H9" s="55">
        <v>60</v>
      </c>
      <c r="I9" s="92">
        <v>0.5944444444444444</v>
      </c>
      <c r="J9" s="55">
        <v>60</v>
      </c>
      <c r="K9" s="97">
        <f>H9+J9</f>
        <v>120</v>
      </c>
    </row>
    <row r="10" spans="2:11" s="24" customFormat="1" ht="15.75">
      <c r="B10" s="55">
        <v>4</v>
      </c>
      <c r="C10" s="89"/>
      <c r="D10" s="90"/>
      <c r="E10" s="91"/>
      <c r="F10" s="91"/>
      <c r="G10" s="92"/>
      <c r="H10" s="91"/>
      <c r="I10" s="95"/>
      <c r="J10" s="91"/>
      <c r="K10" s="97"/>
    </row>
    <row r="11" spans="2:11" s="33" customFormat="1" ht="15.75">
      <c r="B11" s="55">
        <v>5</v>
      </c>
      <c r="C11" s="89"/>
      <c r="D11" s="90"/>
      <c r="E11" s="91"/>
      <c r="F11" s="91"/>
      <c r="G11" s="92"/>
      <c r="H11" s="91"/>
      <c r="I11" s="95"/>
      <c r="J11" s="95"/>
      <c r="K11" s="97"/>
    </row>
    <row r="12" spans="2:11" s="24" customFormat="1" ht="15">
      <c r="B12" s="55">
        <v>6</v>
      </c>
      <c r="C12" s="74"/>
      <c r="D12" s="131"/>
      <c r="E12" s="74"/>
      <c r="F12" s="74"/>
      <c r="G12" s="74"/>
      <c r="H12" s="77"/>
      <c r="I12" s="74"/>
      <c r="J12" s="49"/>
      <c r="K12" s="49"/>
    </row>
    <row r="13" spans="2:11" s="24" customFormat="1" ht="15">
      <c r="B13" s="55">
        <v>7</v>
      </c>
      <c r="C13" s="82"/>
      <c r="D13" s="78"/>
      <c r="E13" s="77"/>
      <c r="F13" s="77"/>
      <c r="G13" s="60"/>
      <c r="H13" s="49"/>
      <c r="I13" s="49"/>
      <c r="J13" s="49"/>
      <c r="K13" s="49"/>
    </row>
    <row r="14" spans="1:11" ht="15">
      <c r="A14" s="24"/>
      <c r="B14" s="55">
        <v>8</v>
      </c>
      <c r="C14" s="49"/>
      <c r="D14" s="62"/>
      <c r="E14" s="49"/>
      <c r="F14" s="49"/>
      <c r="G14" s="59"/>
      <c r="H14" s="49"/>
      <c r="I14" s="59"/>
      <c r="J14" s="49"/>
      <c r="K14" s="49"/>
    </row>
    <row r="15" spans="2:11" ht="15">
      <c r="B15" s="57">
        <v>9</v>
      </c>
      <c r="C15" s="49"/>
      <c r="D15" s="62"/>
      <c r="E15" s="49"/>
      <c r="F15" s="49"/>
      <c r="G15" s="59"/>
      <c r="H15" s="49"/>
      <c r="I15" s="59"/>
      <c r="J15" s="49"/>
      <c r="K15" s="49"/>
    </row>
    <row r="16" spans="2:11" ht="15">
      <c r="B16" s="57">
        <v>10</v>
      </c>
      <c r="C16" s="18"/>
      <c r="D16" s="129"/>
      <c r="E16" s="18"/>
      <c r="F16" s="18"/>
      <c r="G16" s="18"/>
      <c r="H16" s="17"/>
      <c r="I16" s="17"/>
      <c r="J16" s="18"/>
      <c r="K16" s="18"/>
    </row>
    <row r="18" ht="12.75">
      <c r="B18" s="24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4.57421875" style="128" customWidth="1"/>
    <col min="5" max="5" width="10.140625" style="31" customWidth="1"/>
    <col min="6" max="6" width="21.28125" style="31" customWidth="1"/>
    <col min="7" max="7" width="12.7109375" style="31" customWidth="1"/>
    <col min="8" max="8" width="9.140625" style="31" customWidth="1"/>
    <col min="9" max="9" width="11.7109375" style="0" customWidth="1"/>
    <col min="10" max="10" width="9.140625" style="31" customWidth="1"/>
    <col min="11" max="11" width="13.7109375" style="79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92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"/>
    </row>
    <row r="6" spans="2:11" ht="30">
      <c r="B6" s="55" t="s">
        <v>0</v>
      </c>
      <c r="C6" s="55" t="s">
        <v>1</v>
      </c>
      <c r="D6" s="86" t="s">
        <v>2</v>
      </c>
      <c r="E6" s="55" t="s">
        <v>3</v>
      </c>
      <c r="F6" s="55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8" customHeight="1">
      <c r="B7" s="56">
        <v>1</v>
      </c>
      <c r="C7" s="156">
        <v>58</v>
      </c>
      <c r="D7" s="157" t="s">
        <v>30</v>
      </c>
      <c r="E7" s="158">
        <v>1980</v>
      </c>
      <c r="F7" s="158" t="s">
        <v>126</v>
      </c>
      <c r="G7" s="3" t="s">
        <v>274</v>
      </c>
      <c r="H7" s="55">
        <v>80</v>
      </c>
      <c r="I7" s="92" t="s">
        <v>280</v>
      </c>
      <c r="J7" s="55">
        <v>100</v>
      </c>
      <c r="K7" s="93">
        <f aca="true" t="shared" si="0" ref="K7:K13">H7+J7</f>
        <v>180</v>
      </c>
    </row>
    <row r="8" spans="2:11" s="24" customFormat="1" ht="15.75">
      <c r="B8" s="56">
        <v>2</v>
      </c>
      <c r="C8" s="89">
        <v>91</v>
      </c>
      <c r="D8" s="130" t="s">
        <v>246</v>
      </c>
      <c r="E8" s="89">
        <v>1984</v>
      </c>
      <c r="F8" s="89" t="s">
        <v>126</v>
      </c>
      <c r="G8" s="92" t="s">
        <v>278</v>
      </c>
      <c r="H8" s="55">
        <v>100</v>
      </c>
      <c r="I8" s="92" t="s">
        <v>281</v>
      </c>
      <c r="J8" s="55">
        <v>50</v>
      </c>
      <c r="K8" s="93">
        <f t="shared" si="0"/>
        <v>150</v>
      </c>
    </row>
    <row r="9" spans="2:11" s="33" customFormat="1" ht="15.75">
      <c r="B9" s="55">
        <v>3</v>
      </c>
      <c r="C9" s="89">
        <v>90</v>
      </c>
      <c r="D9" s="90" t="s">
        <v>247</v>
      </c>
      <c r="E9" s="91">
        <v>1982</v>
      </c>
      <c r="F9" s="77" t="s">
        <v>126</v>
      </c>
      <c r="G9" s="114" t="s">
        <v>277</v>
      </c>
      <c r="H9" s="55">
        <v>60</v>
      </c>
      <c r="I9" s="92" t="s">
        <v>282</v>
      </c>
      <c r="J9" s="55">
        <v>80</v>
      </c>
      <c r="K9" s="93">
        <f t="shared" si="0"/>
        <v>140</v>
      </c>
    </row>
    <row r="10" spans="2:11" s="24" customFormat="1" ht="15.75">
      <c r="B10" s="55">
        <v>4</v>
      </c>
      <c r="C10" s="156">
        <v>59</v>
      </c>
      <c r="D10" s="157" t="s">
        <v>64</v>
      </c>
      <c r="E10" s="158">
        <v>1985</v>
      </c>
      <c r="F10" s="158" t="s">
        <v>242</v>
      </c>
      <c r="G10" s="92" t="s">
        <v>276</v>
      </c>
      <c r="H10" s="55">
        <v>50</v>
      </c>
      <c r="I10" s="92">
        <v>0.40138888888888885</v>
      </c>
      <c r="J10" s="55">
        <v>60</v>
      </c>
      <c r="K10" s="93">
        <f t="shared" si="0"/>
        <v>110</v>
      </c>
    </row>
    <row r="11" spans="2:11" s="24" customFormat="1" ht="15.75">
      <c r="B11" s="55">
        <v>5</v>
      </c>
      <c r="C11" s="89">
        <v>88</v>
      </c>
      <c r="D11" s="130" t="s">
        <v>128</v>
      </c>
      <c r="E11" s="89">
        <v>1972</v>
      </c>
      <c r="F11" s="142"/>
      <c r="G11" s="114" t="s">
        <v>275</v>
      </c>
      <c r="H11" s="55">
        <v>45</v>
      </c>
      <c r="I11" s="92">
        <v>0.43194444444444446</v>
      </c>
      <c r="J11" s="55">
        <v>45</v>
      </c>
      <c r="K11" s="93">
        <f t="shared" si="0"/>
        <v>90</v>
      </c>
    </row>
    <row r="12" spans="2:11" s="24" customFormat="1" ht="15.75">
      <c r="B12" s="55">
        <v>6</v>
      </c>
      <c r="C12" s="89">
        <v>100</v>
      </c>
      <c r="D12" s="90" t="s">
        <v>146</v>
      </c>
      <c r="E12" s="91">
        <v>1975</v>
      </c>
      <c r="F12" s="89"/>
      <c r="G12" s="92">
        <v>0.09027777777777778</v>
      </c>
      <c r="H12" s="55">
        <v>36</v>
      </c>
      <c r="I12" s="92">
        <v>0.4618055555555556</v>
      </c>
      <c r="J12" s="55">
        <v>40</v>
      </c>
      <c r="K12" s="93">
        <f t="shared" si="0"/>
        <v>76</v>
      </c>
    </row>
    <row r="13" spans="1:11" ht="15.75">
      <c r="A13" s="24"/>
      <c r="B13" s="55">
        <v>6</v>
      </c>
      <c r="C13" s="89">
        <v>5</v>
      </c>
      <c r="D13" s="130" t="s">
        <v>248</v>
      </c>
      <c r="E13" s="89">
        <v>1993</v>
      </c>
      <c r="F13" s="89"/>
      <c r="G13" s="114" t="s">
        <v>279</v>
      </c>
      <c r="H13" s="55">
        <v>40</v>
      </c>
      <c r="I13" s="92">
        <v>0.48333333333333334</v>
      </c>
      <c r="J13" s="55">
        <v>36</v>
      </c>
      <c r="K13" s="93">
        <f t="shared" si="0"/>
        <v>76</v>
      </c>
    </row>
    <row r="14" spans="2:11" ht="15.75">
      <c r="B14" s="55">
        <v>8</v>
      </c>
      <c r="C14" s="18"/>
      <c r="D14" s="129"/>
      <c r="E14" s="18"/>
      <c r="F14" s="18"/>
      <c r="G14" s="18"/>
      <c r="H14" s="18"/>
      <c r="I14" s="17"/>
      <c r="J14" s="91"/>
      <c r="K14" s="93"/>
    </row>
    <row r="15" spans="2:11" ht="15">
      <c r="B15" s="55">
        <v>9</v>
      </c>
      <c r="C15" s="18"/>
      <c r="D15" s="129"/>
      <c r="E15" s="18"/>
      <c r="F15" s="18"/>
      <c r="G15" s="18"/>
      <c r="H15" s="18"/>
      <c r="I15" s="17"/>
      <c r="J15" s="18"/>
      <c r="K15" s="80"/>
    </row>
    <row r="16" spans="2:11" ht="15">
      <c r="B16" s="55">
        <v>10</v>
      </c>
      <c r="C16" s="18"/>
      <c r="D16" s="129"/>
      <c r="E16" s="18"/>
      <c r="F16" s="18"/>
      <c r="G16" s="18"/>
      <c r="H16" s="18"/>
      <c r="I16" s="17"/>
      <c r="J16" s="18"/>
      <c r="K16" s="80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8515625" style="128" customWidth="1"/>
    <col min="5" max="5" width="10.140625" style="31" customWidth="1"/>
    <col min="6" max="6" width="22.7109375" style="31" customWidth="1"/>
    <col min="7" max="7" width="14.140625" style="31" customWidth="1"/>
    <col min="8" max="8" width="9.140625" style="31" customWidth="1"/>
    <col min="9" max="9" width="11.8515625" style="31" customWidth="1"/>
    <col min="10" max="10" width="9.8515625" style="31" customWidth="1"/>
    <col min="11" max="11" width="13.8515625" style="79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93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"/>
    </row>
    <row r="6" spans="2:11" ht="30">
      <c r="B6" s="55" t="s">
        <v>0</v>
      </c>
      <c r="C6" s="152" t="s">
        <v>1</v>
      </c>
      <c r="D6" s="163" t="s">
        <v>2</v>
      </c>
      <c r="E6" s="152" t="s">
        <v>3</v>
      </c>
      <c r="F6" s="164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8" customHeight="1">
      <c r="B7" s="56">
        <v>1</v>
      </c>
      <c r="C7" s="156">
        <v>60</v>
      </c>
      <c r="D7" s="157" t="s">
        <v>31</v>
      </c>
      <c r="E7" s="158">
        <v>1972</v>
      </c>
      <c r="F7" s="158" t="s">
        <v>188</v>
      </c>
      <c r="G7" s="92">
        <v>0.08541666666666665</v>
      </c>
      <c r="H7" s="173">
        <v>100</v>
      </c>
      <c r="I7" s="98">
        <v>0.5111111111111112</v>
      </c>
      <c r="J7" s="173">
        <v>100</v>
      </c>
      <c r="K7" s="93">
        <v>200</v>
      </c>
    </row>
    <row r="8" spans="2:11" s="27" customFormat="1" ht="18.75" customHeight="1">
      <c r="B8" s="56">
        <v>2</v>
      </c>
      <c r="C8" s="156"/>
      <c r="D8" s="157"/>
      <c r="E8" s="158"/>
      <c r="F8" s="158"/>
      <c r="G8" s="92"/>
      <c r="H8" s="91"/>
      <c r="I8" s="98"/>
      <c r="J8" s="91"/>
      <c r="K8" s="93"/>
    </row>
    <row r="9" spans="2:11" s="24" customFormat="1" ht="15.75">
      <c r="B9" s="55">
        <v>3</v>
      </c>
      <c r="C9" s="165"/>
      <c r="D9" s="166"/>
      <c r="E9" s="165"/>
      <c r="F9" s="165"/>
      <c r="G9" s="92"/>
      <c r="H9" s="91"/>
      <c r="I9" s="98"/>
      <c r="J9" s="91"/>
      <c r="K9" s="93"/>
    </row>
    <row r="10" spans="2:11" s="24" customFormat="1" ht="15.75">
      <c r="B10" s="55">
        <v>4</v>
      </c>
      <c r="C10" s="89"/>
      <c r="D10" s="130"/>
      <c r="E10" s="89"/>
      <c r="F10" s="89"/>
      <c r="G10" s="60"/>
      <c r="H10" s="91"/>
      <c r="I10" s="49"/>
      <c r="J10" s="49"/>
      <c r="K10" s="55"/>
    </row>
    <row r="11" spans="2:11" s="33" customFormat="1" ht="15.75">
      <c r="B11" s="55">
        <v>5</v>
      </c>
      <c r="C11" s="69"/>
      <c r="D11" s="70"/>
      <c r="E11" s="71"/>
      <c r="F11" s="71"/>
      <c r="G11" s="59"/>
      <c r="H11" s="91"/>
      <c r="I11" s="49"/>
      <c r="J11" s="49"/>
      <c r="K11" s="55"/>
    </row>
    <row r="12" spans="2:11" s="24" customFormat="1" ht="15">
      <c r="B12" s="55">
        <v>6</v>
      </c>
      <c r="C12" s="49"/>
      <c r="D12" s="62"/>
      <c r="E12" s="49"/>
      <c r="F12" s="61"/>
      <c r="G12" s="59"/>
      <c r="H12" s="49"/>
      <c r="I12" s="49"/>
      <c r="J12" s="49"/>
      <c r="K12" s="55"/>
    </row>
    <row r="13" spans="2:11" s="24" customFormat="1" ht="15">
      <c r="B13" s="55">
        <v>7</v>
      </c>
      <c r="C13" s="49"/>
      <c r="D13" s="62"/>
      <c r="E13" s="49"/>
      <c r="F13" s="49"/>
      <c r="G13" s="59"/>
      <c r="H13" s="49"/>
      <c r="I13" s="49"/>
      <c r="J13" s="49"/>
      <c r="K13" s="55"/>
    </row>
    <row r="14" spans="1:11" ht="15">
      <c r="A14" s="24"/>
      <c r="B14" s="55">
        <v>8</v>
      </c>
      <c r="C14" s="49"/>
      <c r="D14" s="62"/>
      <c r="E14" s="49"/>
      <c r="F14" s="49"/>
      <c r="G14" s="59"/>
      <c r="H14" s="49"/>
      <c r="I14" s="49"/>
      <c r="J14" s="49"/>
      <c r="K14" s="55"/>
    </row>
    <row r="15" spans="2:11" ht="15">
      <c r="B15" s="57">
        <v>9</v>
      </c>
      <c r="C15" s="18"/>
      <c r="D15" s="129"/>
      <c r="E15" s="18"/>
      <c r="F15" s="18"/>
      <c r="G15" s="18"/>
      <c r="H15" s="18"/>
      <c r="I15" s="18"/>
      <c r="J15" s="18"/>
      <c r="K15" s="80"/>
    </row>
    <row r="16" spans="2:11" ht="15">
      <c r="B16" s="57">
        <v>10</v>
      </c>
      <c r="C16" s="18"/>
      <c r="D16" s="129"/>
      <c r="E16" s="18"/>
      <c r="F16" s="18"/>
      <c r="G16" s="18"/>
      <c r="H16" s="18"/>
      <c r="I16" s="18"/>
      <c r="J16" s="18"/>
      <c r="K16" s="80"/>
    </row>
    <row r="19" ht="12.75">
      <c r="B19" s="24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24" customWidth="1"/>
    <col min="2" max="2" width="6.8515625" style="0" customWidth="1"/>
    <col min="3" max="3" width="7.7109375" style="31" customWidth="1"/>
    <col min="4" max="4" width="22.8515625" style="134" customWidth="1"/>
    <col min="5" max="5" width="10.140625" style="31" customWidth="1"/>
    <col min="6" max="6" width="25.421875" style="31" customWidth="1"/>
    <col min="7" max="7" width="11.421875" style="31" customWidth="1"/>
    <col min="9" max="9" width="10.57421875" style="0" customWidth="1"/>
    <col min="11" max="11" width="13.00390625" style="8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94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84"/>
    </row>
    <row r="6" spans="2:11" ht="35.25" customHeight="1">
      <c r="B6" s="55" t="s">
        <v>0</v>
      </c>
      <c r="C6" s="55" t="s">
        <v>1</v>
      </c>
      <c r="D6" s="135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5.75">
      <c r="B7" s="56">
        <v>1</v>
      </c>
      <c r="C7" s="156">
        <v>62</v>
      </c>
      <c r="D7" s="157" t="s">
        <v>51</v>
      </c>
      <c r="E7" s="158">
        <v>1970</v>
      </c>
      <c r="F7" s="158" t="s">
        <v>52</v>
      </c>
      <c r="G7" s="92">
        <v>0.07708333333333334</v>
      </c>
      <c r="H7" s="55">
        <v>100</v>
      </c>
      <c r="I7" s="92">
        <v>0.4465277777777778</v>
      </c>
      <c r="J7" s="55">
        <v>100</v>
      </c>
      <c r="K7" s="93">
        <f aca="true" t="shared" si="0" ref="K7:K14">H7+J7</f>
        <v>200</v>
      </c>
    </row>
    <row r="8" spans="1:11" s="27" customFormat="1" ht="15.75">
      <c r="A8" s="24"/>
      <c r="B8" s="56">
        <v>2</v>
      </c>
      <c r="C8" s="156">
        <v>67</v>
      </c>
      <c r="D8" s="157" t="s">
        <v>245</v>
      </c>
      <c r="E8" s="158">
        <v>1967</v>
      </c>
      <c r="F8" s="158" t="s">
        <v>220</v>
      </c>
      <c r="G8" s="92" t="s">
        <v>285</v>
      </c>
      <c r="H8" s="55">
        <v>80</v>
      </c>
      <c r="I8" s="92">
        <v>0.4534722222222222</v>
      </c>
      <c r="J8" s="55">
        <v>80</v>
      </c>
      <c r="K8" s="93">
        <f t="shared" si="0"/>
        <v>160</v>
      </c>
    </row>
    <row r="9" spans="2:11" s="24" customFormat="1" ht="15.75">
      <c r="B9" s="56">
        <v>3</v>
      </c>
      <c r="C9" s="156">
        <v>69</v>
      </c>
      <c r="D9" s="157" t="s">
        <v>26</v>
      </c>
      <c r="E9" s="158">
        <v>1961</v>
      </c>
      <c r="F9" s="158" t="s">
        <v>219</v>
      </c>
      <c r="G9" s="114" t="s">
        <v>284</v>
      </c>
      <c r="H9" s="55">
        <v>60</v>
      </c>
      <c r="I9" s="92">
        <v>0.4548611111111111</v>
      </c>
      <c r="J9" s="55">
        <v>60</v>
      </c>
      <c r="K9" s="93">
        <f t="shared" si="0"/>
        <v>120</v>
      </c>
    </row>
    <row r="10" spans="2:11" s="24" customFormat="1" ht="16.5" customHeight="1">
      <c r="B10" s="56">
        <v>4</v>
      </c>
      <c r="C10" s="154">
        <v>83</v>
      </c>
      <c r="D10" s="155" t="s">
        <v>200</v>
      </c>
      <c r="E10" s="154">
        <v>1963</v>
      </c>
      <c r="F10" s="154"/>
      <c r="G10" s="114">
        <v>0.08750000000000001</v>
      </c>
      <c r="H10" s="55">
        <v>40</v>
      </c>
      <c r="I10" s="92">
        <v>0.48819444444444443</v>
      </c>
      <c r="J10" s="55">
        <v>50</v>
      </c>
      <c r="K10" s="93">
        <f t="shared" si="0"/>
        <v>90</v>
      </c>
    </row>
    <row r="11" spans="2:11" s="24" customFormat="1" ht="16.5" customHeight="1">
      <c r="B11" s="56">
        <v>5</v>
      </c>
      <c r="C11" s="126">
        <v>8</v>
      </c>
      <c r="D11" s="140" t="s">
        <v>135</v>
      </c>
      <c r="E11" s="126">
        <v>1957</v>
      </c>
      <c r="F11" s="126"/>
      <c r="G11" s="114">
        <v>0.08680555555555557</v>
      </c>
      <c r="H11" s="55">
        <v>45</v>
      </c>
      <c r="I11" s="92">
        <v>0.49444444444444446</v>
      </c>
      <c r="J11" s="55">
        <v>45</v>
      </c>
      <c r="K11" s="93">
        <f t="shared" si="0"/>
        <v>90</v>
      </c>
    </row>
    <row r="12" spans="1:11" s="33" customFormat="1" ht="15" customHeight="1">
      <c r="A12" s="24"/>
      <c r="B12" s="56">
        <v>6</v>
      </c>
      <c r="C12" s="156">
        <v>68</v>
      </c>
      <c r="D12" s="157" t="s">
        <v>38</v>
      </c>
      <c r="E12" s="158">
        <v>1954</v>
      </c>
      <c r="F12" s="158" t="s">
        <v>136</v>
      </c>
      <c r="G12" s="92" t="s">
        <v>283</v>
      </c>
      <c r="H12" s="55">
        <v>50</v>
      </c>
      <c r="I12" s="92" t="s">
        <v>253</v>
      </c>
      <c r="J12" s="55">
        <v>32</v>
      </c>
      <c r="K12" s="93">
        <f t="shared" si="0"/>
        <v>82</v>
      </c>
    </row>
    <row r="13" spans="2:11" s="24" customFormat="1" ht="15.75">
      <c r="B13" s="56">
        <v>7</v>
      </c>
      <c r="C13" s="156">
        <v>64</v>
      </c>
      <c r="D13" s="157" t="s">
        <v>131</v>
      </c>
      <c r="E13" s="158">
        <v>1966</v>
      </c>
      <c r="F13" s="158" t="s">
        <v>132</v>
      </c>
      <c r="G13" s="114">
        <v>0.09444444444444444</v>
      </c>
      <c r="H13" s="55">
        <v>36</v>
      </c>
      <c r="I13" s="114">
        <v>0.5590277777777778</v>
      </c>
      <c r="J13" s="55">
        <v>40</v>
      </c>
      <c r="K13" s="93">
        <f t="shared" si="0"/>
        <v>76</v>
      </c>
    </row>
    <row r="14" spans="2:11" ht="15.75">
      <c r="B14" s="55">
        <v>8</v>
      </c>
      <c r="C14" s="156">
        <v>63</v>
      </c>
      <c r="D14" s="157" t="s">
        <v>244</v>
      </c>
      <c r="E14" s="158">
        <v>1963</v>
      </c>
      <c r="F14" s="158" t="s">
        <v>208</v>
      </c>
      <c r="G14" s="114">
        <v>0.09999999999999999</v>
      </c>
      <c r="H14" s="55">
        <v>32</v>
      </c>
      <c r="I14" s="92">
        <v>0.5604166666666667</v>
      </c>
      <c r="J14" s="55">
        <v>36</v>
      </c>
      <c r="K14" s="93">
        <f t="shared" si="0"/>
        <v>68</v>
      </c>
    </row>
    <row r="15" spans="2:11" ht="15.75">
      <c r="B15" s="55">
        <v>9</v>
      </c>
      <c r="C15" s="156"/>
      <c r="D15" s="157"/>
      <c r="E15" s="158"/>
      <c r="F15" s="158"/>
      <c r="G15" s="92"/>
      <c r="H15" s="91"/>
      <c r="I15" s="92"/>
      <c r="J15" s="17"/>
      <c r="K15" s="85"/>
    </row>
    <row r="16" spans="2:11" ht="15.75">
      <c r="B16" s="55">
        <v>10</v>
      </c>
      <c r="C16" s="156"/>
      <c r="D16" s="157"/>
      <c r="E16" s="158"/>
      <c r="F16" s="158"/>
      <c r="G16" s="114"/>
      <c r="H16" s="91"/>
      <c r="I16" s="92"/>
      <c r="J16" s="17"/>
      <c r="K16" s="85"/>
    </row>
    <row r="17" ht="12.75">
      <c r="D17" s="143"/>
    </row>
    <row r="18" ht="12.75">
      <c r="C18" s="112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="80" zoomScaleNormal="80" zoomScalePageLayoutView="0" workbookViewId="0" topLeftCell="A192">
      <selection activeCell="E198" sqref="E198"/>
    </sheetView>
  </sheetViews>
  <sheetFormatPr defaultColWidth="9.140625" defaultRowHeight="12.75"/>
  <cols>
    <col min="2" max="2" width="9.140625" style="35" customWidth="1"/>
    <col min="3" max="3" width="28.421875" style="0" customWidth="1"/>
    <col min="4" max="4" width="9.57421875" style="31" customWidth="1"/>
    <col min="5" max="5" width="25.140625" style="31" customWidth="1"/>
    <col min="6" max="6" width="10.421875" style="0" customWidth="1"/>
    <col min="7" max="7" width="10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57421875" style="41" customWidth="1"/>
  </cols>
  <sheetData>
    <row r="1" spans="1:11" ht="20.25">
      <c r="A1" s="109"/>
      <c r="B1" s="198" t="s">
        <v>80</v>
      </c>
      <c r="C1" s="198"/>
      <c r="D1" s="198"/>
      <c r="E1" s="198"/>
      <c r="F1" s="198"/>
      <c r="G1" s="198"/>
      <c r="H1" s="198"/>
      <c r="I1" s="198"/>
      <c r="J1" s="198"/>
      <c r="K1" s="110"/>
    </row>
    <row r="2" spans="1:14" ht="19.5">
      <c r="A2" s="109"/>
      <c r="B2" s="111"/>
      <c r="C2" s="199" t="s">
        <v>13</v>
      </c>
      <c r="D2" s="199"/>
      <c r="E2" s="199"/>
      <c r="F2" s="199"/>
      <c r="G2" s="199"/>
      <c r="H2" s="199"/>
      <c r="I2" s="199"/>
      <c r="J2" s="199"/>
      <c r="K2" s="110"/>
      <c r="L2" s="81"/>
      <c r="M2" s="81"/>
      <c r="N2" s="81"/>
    </row>
    <row r="3" spans="3:14" ht="16.5" customHeight="1">
      <c r="C3" s="197" t="s">
        <v>14</v>
      </c>
      <c r="D3" s="197"/>
      <c r="E3" s="197"/>
      <c r="F3" s="197"/>
      <c r="G3" s="197"/>
      <c r="H3" s="197"/>
      <c r="I3" s="197"/>
      <c r="J3" s="197"/>
      <c r="L3" s="81"/>
      <c r="M3" s="81"/>
      <c r="N3" s="81"/>
    </row>
    <row r="4" spans="12:14" ht="12.75" customHeight="1">
      <c r="L4" s="81"/>
      <c r="M4" s="81"/>
      <c r="N4" s="81"/>
    </row>
    <row r="5" spans="3:10" ht="15.75">
      <c r="C5" s="192" t="s">
        <v>152</v>
      </c>
      <c r="D5" s="192"/>
      <c r="E5" s="192"/>
      <c r="F5" s="192"/>
      <c r="G5" s="192"/>
      <c r="H5" s="192"/>
      <c r="I5" s="192"/>
      <c r="J5" s="192"/>
    </row>
    <row r="6" spans="13:14" ht="12.75">
      <c r="M6" s="15" t="s">
        <v>0</v>
      </c>
      <c r="N6" s="15" t="s">
        <v>16</v>
      </c>
    </row>
    <row r="7" spans="2:14" ht="26.25">
      <c r="B7" s="36" t="s">
        <v>0</v>
      </c>
      <c r="C7" s="1" t="s">
        <v>2</v>
      </c>
      <c r="D7" s="1" t="s">
        <v>3</v>
      </c>
      <c r="E7" s="1" t="s">
        <v>5</v>
      </c>
      <c r="F7" s="6" t="s">
        <v>9</v>
      </c>
      <c r="G7" s="7" t="s">
        <v>10</v>
      </c>
      <c r="H7" s="6" t="s">
        <v>11</v>
      </c>
      <c r="I7" s="6" t="s">
        <v>12</v>
      </c>
      <c r="J7" s="6" t="s">
        <v>15</v>
      </c>
      <c r="K7" s="42" t="s">
        <v>8</v>
      </c>
      <c r="M7" s="15">
        <v>1</v>
      </c>
      <c r="N7" s="15">
        <v>100</v>
      </c>
    </row>
    <row r="8" spans="2:14" ht="15.75">
      <c r="B8" s="36">
        <v>1</v>
      </c>
      <c r="C8" s="90" t="s">
        <v>209</v>
      </c>
      <c r="D8" s="91">
        <v>2004</v>
      </c>
      <c r="E8" s="91" t="s">
        <v>97</v>
      </c>
      <c r="F8" s="91">
        <v>80</v>
      </c>
      <c r="G8" s="9">
        <v>100</v>
      </c>
      <c r="H8" s="9">
        <v>100</v>
      </c>
      <c r="I8" s="9">
        <v>0</v>
      </c>
      <c r="J8" s="9">
        <v>0</v>
      </c>
      <c r="K8" s="43">
        <f aca="true" t="shared" si="0" ref="K8:K25">MAX(F8:J8)+LARGE(F8:J8,2)+LARGE(F8:J8,3)+LARGE(F8:J8,4)</f>
        <v>280</v>
      </c>
      <c r="M8" s="15">
        <v>2</v>
      </c>
      <c r="N8" s="15">
        <v>80</v>
      </c>
    </row>
    <row r="9" spans="2:14" ht="15.75">
      <c r="B9" s="36">
        <v>2</v>
      </c>
      <c r="C9" s="90" t="s">
        <v>99</v>
      </c>
      <c r="D9" s="91">
        <v>2004</v>
      </c>
      <c r="E9" s="91" t="s">
        <v>48</v>
      </c>
      <c r="F9" s="91">
        <v>100</v>
      </c>
      <c r="G9" s="9">
        <v>80</v>
      </c>
      <c r="H9" s="9">
        <v>80</v>
      </c>
      <c r="I9" s="9">
        <v>0</v>
      </c>
      <c r="J9" s="9">
        <v>0</v>
      </c>
      <c r="K9" s="43">
        <f t="shared" si="0"/>
        <v>260</v>
      </c>
      <c r="M9" s="15">
        <v>3</v>
      </c>
      <c r="N9" s="15">
        <v>60</v>
      </c>
    </row>
    <row r="10" spans="1:14" ht="15.75">
      <c r="A10" s="34"/>
      <c r="B10" s="36">
        <v>3</v>
      </c>
      <c r="C10" s="90" t="s">
        <v>96</v>
      </c>
      <c r="D10" s="91">
        <v>2005</v>
      </c>
      <c r="E10" s="91" t="s">
        <v>48</v>
      </c>
      <c r="F10" s="91">
        <v>50</v>
      </c>
      <c r="G10" s="9">
        <v>60</v>
      </c>
      <c r="H10" s="9">
        <v>60</v>
      </c>
      <c r="I10" s="9">
        <v>0</v>
      </c>
      <c r="J10" s="9">
        <v>0</v>
      </c>
      <c r="K10" s="43">
        <f t="shared" si="0"/>
        <v>170</v>
      </c>
      <c r="M10" s="15">
        <v>4</v>
      </c>
      <c r="N10" s="15">
        <v>50</v>
      </c>
    </row>
    <row r="11" spans="1:14" ht="15.75">
      <c r="A11" s="34"/>
      <c r="B11" s="36">
        <v>4</v>
      </c>
      <c r="C11" s="90" t="s">
        <v>143</v>
      </c>
      <c r="D11" s="91">
        <v>2004</v>
      </c>
      <c r="E11" s="91"/>
      <c r="F11" s="91">
        <v>45</v>
      </c>
      <c r="G11" s="9">
        <v>50</v>
      </c>
      <c r="H11" s="9">
        <v>50</v>
      </c>
      <c r="I11" s="9">
        <v>0</v>
      </c>
      <c r="J11" s="9">
        <v>0</v>
      </c>
      <c r="K11" s="43">
        <f t="shared" si="0"/>
        <v>145</v>
      </c>
      <c r="M11" s="15">
        <v>5</v>
      </c>
      <c r="N11" s="15">
        <v>45</v>
      </c>
    </row>
    <row r="12" spans="1:14" ht="15.75">
      <c r="A12" s="34"/>
      <c r="B12" s="36">
        <v>5</v>
      </c>
      <c r="C12" s="90" t="s">
        <v>54</v>
      </c>
      <c r="D12" s="91">
        <v>2004</v>
      </c>
      <c r="E12" s="158" t="s">
        <v>161</v>
      </c>
      <c r="F12" s="91">
        <v>40</v>
      </c>
      <c r="G12" s="9">
        <v>45</v>
      </c>
      <c r="H12" s="9">
        <v>45</v>
      </c>
      <c r="I12" s="9">
        <v>0</v>
      </c>
      <c r="J12" s="9">
        <v>0</v>
      </c>
      <c r="K12" s="43">
        <f t="shared" si="0"/>
        <v>130</v>
      </c>
      <c r="M12" s="15">
        <v>6</v>
      </c>
      <c r="N12" s="15">
        <v>40</v>
      </c>
    </row>
    <row r="13" spans="1:14" ht="15.75">
      <c r="A13" s="34"/>
      <c r="B13" s="36">
        <v>6</v>
      </c>
      <c r="C13" s="90" t="s">
        <v>72</v>
      </c>
      <c r="D13" s="91">
        <v>2005</v>
      </c>
      <c r="E13" s="91"/>
      <c r="F13" s="91">
        <v>60</v>
      </c>
      <c r="G13" s="9">
        <v>40</v>
      </c>
      <c r="H13" s="9">
        <v>0</v>
      </c>
      <c r="I13" s="9">
        <v>0</v>
      </c>
      <c r="J13" s="9">
        <v>0</v>
      </c>
      <c r="K13" s="43">
        <f t="shared" si="0"/>
        <v>100</v>
      </c>
      <c r="M13" s="15">
        <v>7</v>
      </c>
      <c r="N13" s="15">
        <v>36</v>
      </c>
    </row>
    <row r="14" spans="1:14" ht="15.75">
      <c r="A14" s="34"/>
      <c r="B14" s="36">
        <v>7</v>
      </c>
      <c r="C14" s="90" t="s">
        <v>98</v>
      </c>
      <c r="D14" s="91">
        <v>2005</v>
      </c>
      <c r="E14" s="91"/>
      <c r="F14" s="91">
        <v>32</v>
      </c>
      <c r="G14" s="9">
        <v>36</v>
      </c>
      <c r="H14" s="9">
        <v>32</v>
      </c>
      <c r="I14" s="9">
        <v>0</v>
      </c>
      <c r="J14" s="9">
        <v>0</v>
      </c>
      <c r="K14" s="43">
        <f t="shared" si="0"/>
        <v>100</v>
      </c>
      <c r="M14" s="15">
        <v>8</v>
      </c>
      <c r="N14" s="15">
        <v>32</v>
      </c>
    </row>
    <row r="15" spans="1:14" ht="15.75">
      <c r="A15" s="34"/>
      <c r="B15" s="36">
        <v>8</v>
      </c>
      <c r="C15" s="90" t="s">
        <v>53</v>
      </c>
      <c r="D15" s="91">
        <v>2006</v>
      </c>
      <c r="E15" s="91" t="s">
        <v>95</v>
      </c>
      <c r="F15" s="91">
        <v>26</v>
      </c>
      <c r="G15" s="9">
        <v>22</v>
      </c>
      <c r="H15" s="9">
        <v>40</v>
      </c>
      <c r="I15" s="9">
        <v>0</v>
      </c>
      <c r="J15" s="9">
        <v>0</v>
      </c>
      <c r="K15" s="43">
        <f t="shared" si="0"/>
        <v>88</v>
      </c>
      <c r="M15" s="15">
        <v>9</v>
      </c>
      <c r="N15" s="15">
        <v>29</v>
      </c>
    </row>
    <row r="16" spans="2:14" ht="15.75">
      <c r="B16" s="36">
        <v>9</v>
      </c>
      <c r="C16" s="90" t="s">
        <v>210</v>
      </c>
      <c r="D16" s="91">
        <v>2005</v>
      </c>
      <c r="E16" s="91" t="s">
        <v>97</v>
      </c>
      <c r="F16" s="91">
        <v>29</v>
      </c>
      <c r="G16" s="9">
        <v>32</v>
      </c>
      <c r="H16" s="9">
        <v>0</v>
      </c>
      <c r="I16" s="9">
        <v>0</v>
      </c>
      <c r="J16" s="9">
        <v>0</v>
      </c>
      <c r="K16" s="43">
        <f t="shared" si="0"/>
        <v>61</v>
      </c>
      <c r="M16" s="15">
        <v>10</v>
      </c>
      <c r="N16" s="15">
        <v>26</v>
      </c>
    </row>
    <row r="17" spans="2:14" ht="15.75">
      <c r="B17" s="36">
        <v>10</v>
      </c>
      <c r="C17" s="140" t="s">
        <v>162</v>
      </c>
      <c r="D17" s="126">
        <v>2005</v>
      </c>
      <c r="E17" s="91"/>
      <c r="F17" s="9">
        <v>0</v>
      </c>
      <c r="G17" s="9">
        <v>29</v>
      </c>
      <c r="H17" s="9">
        <v>29</v>
      </c>
      <c r="I17" s="9">
        <v>0</v>
      </c>
      <c r="J17" s="9">
        <v>0</v>
      </c>
      <c r="K17" s="43">
        <f t="shared" si="0"/>
        <v>58</v>
      </c>
      <c r="M17" s="15">
        <v>11</v>
      </c>
      <c r="N17" s="15">
        <v>24</v>
      </c>
    </row>
    <row r="18" spans="2:14" ht="15.75">
      <c r="B18" s="36">
        <v>11</v>
      </c>
      <c r="C18" s="140" t="s">
        <v>190</v>
      </c>
      <c r="D18" s="126">
        <v>2005</v>
      </c>
      <c r="E18" s="77"/>
      <c r="F18" s="9">
        <v>0</v>
      </c>
      <c r="G18" s="9">
        <v>24</v>
      </c>
      <c r="H18" s="9">
        <v>26</v>
      </c>
      <c r="I18" s="9">
        <v>0</v>
      </c>
      <c r="J18" s="9">
        <v>0</v>
      </c>
      <c r="K18" s="43">
        <f t="shared" si="0"/>
        <v>50</v>
      </c>
      <c r="M18" s="15">
        <v>12</v>
      </c>
      <c r="N18" s="15">
        <v>22</v>
      </c>
    </row>
    <row r="19" spans="2:14" ht="15.75">
      <c r="B19" s="36">
        <v>12</v>
      </c>
      <c r="C19" s="140" t="s">
        <v>160</v>
      </c>
      <c r="D19" s="126">
        <v>2005</v>
      </c>
      <c r="E19" s="126" t="s">
        <v>136</v>
      </c>
      <c r="F19" s="9">
        <v>0</v>
      </c>
      <c r="G19" s="9">
        <v>20</v>
      </c>
      <c r="H19" s="9">
        <v>24</v>
      </c>
      <c r="I19" s="9">
        <v>0</v>
      </c>
      <c r="J19" s="9">
        <v>0</v>
      </c>
      <c r="K19" s="43">
        <f t="shared" si="0"/>
        <v>44</v>
      </c>
      <c r="M19" s="15">
        <v>13</v>
      </c>
      <c r="N19" s="15">
        <v>20</v>
      </c>
    </row>
    <row r="20" spans="2:14" ht="15.75">
      <c r="B20" s="36">
        <v>13</v>
      </c>
      <c r="C20" s="90" t="s">
        <v>65</v>
      </c>
      <c r="D20" s="91">
        <v>2004</v>
      </c>
      <c r="E20" s="91" t="s">
        <v>17</v>
      </c>
      <c r="F20" s="91">
        <v>36</v>
      </c>
      <c r="G20" s="9">
        <v>0</v>
      </c>
      <c r="H20" s="9">
        <v>0</v>
      </c>
      <c r="I20" s="9">
        <v>0</v>
      </c>
      <c r="J20" s="9">
        <v>0</v>
      </c>
      <c r="K20" s="43">
        <f t="shared" si="0"/>
        <v>36</v>
      </c>
      <c r="M20" s="15">
        <v>14</v>
      </c>
      <c r="N20" s="15">
        <v>18</v>
      </c>
    </row>
    <row r="21" spans="2:14" ht="15.75">
      <c r="B21" s="36">
        <v>13</v>
      </c>
      <c r="C21" s="157" t="s">
        <v>225</v>
      </c>
      <c r="D21" s="158">
        <v>2004</v>
      </c>
      <c r="E21" s="158" t="s">
        <v>226</v>
      </c>
      <c r="F21" s="9">
        <v>0</v>
      </c>
      <c r="G21" s="9">
        <v>0</v>
      </c>
      <c r="H21" s="9">
        <v>36</v>
      </c>
      <c r="I21" s="9">
        <v>0</v>
      </c>
      <c r="J21" s="9">
        <v>0</v>
      </c>
      <c r="K21" s="43">
        <f t="shared" si="0"/>
        <v>36</v>
      </c>
      <c r="M21" s="15">
        <v>15</v>
      </c>
      <c r="N21" s="15">
        <v>16</v>
      </c>
    </row>
    <row r="22" spans="2:14" ht="15.75">
      <c r="B22" s="36">
        <v>15</v>
      </c>
      <c r="C22" s="140" t="s">
        <v>199</v>
      </c>
      <c r="D22" s="126">
        <v>2004</v>
      </c>
      <c r="E22" s="126" t="s">
        <v>45</v>
      </c>
      <c r="F22" s="9">
        <v>0</v>
      </c>
      <c r="G22" s="9">
        <v>26</v>
      </c>
      <c r="H22" s="9">
        <v>0</v>
      </c>
      <c r="I22" s="9">
        <v>0</v>
      </c>
      <c r="J22" s="9">
        <v>0</v>
      </c>
      <c r="K22" s="43">
        <f t="shared" si="0"/>
        <v>26</v>
      </c>
      <c r="M22" s="15">
        <v>16</v>
      </c>
      <c r="N22" s="15">
        <v>15</v>
      </c>
    </row>
    <row r="23" spans="2:14" ht="15.75">
      <c r="B23" s="36">
        <v>16</v>
      </c>
      <c r="C23" s="90" t="s">
        <v>144</v>
      </c>
      <c r="D23" s="91">
        <v>2005</v>
      </c>
      <c r="E23" s="91" t="s">
        <v>97</v>
      </c>
      <c r="F23" s="91">
        <v>24</v>
      </c>
      <c r="G23" s="9">
        <v>0</v>
      </c>
      <c r="H23" s="9">
        <v>0</v>
      </c>
      <c r="I23" s="9">
        <v>0</v>
      </c>
      <c r="J23" s="9">
        <v>0</v>
      </c>
      <c r="K23" s="43">
        <f t="shared" si="0"/>
        <v>24</v>
      </c>
      <c r="M23" s="15">
        <v>17</v>
      </c>
      <c r="N23" s="15">
        <v>14</v>
      </c>
    </row>
    <row r="24" spans="2:14" ht="15.75">
      <c r="B24" s="36">
        <v>17</v>
      </c>
      <c r="C24" s="157" t="s">
        <v>227</v>
      </c>
      <c r="D24" s="158">
        <v>2004</v>
      </c>
      <c r="E24" s="158" t="s">
        <v>222</v>
      </c>
      <c r="F24" s="9">
        <v>0</v>
      </c>
      <c r="G24" s="9">
        <v>0</v>
      </c>
      <c r="H24" s="30">
        <v>22</v>
      </c>
      <c r="I24" s="9">
        <v>0</v>
      </c>
      <c r="J24" s="9">
        <v>0</v>
      </c>
      <c r="K24" s="43">
        <f t="shared" si="0"/>
        <v>22</v>
      </c>
      <c r="M24" s="15">
        <v>18</v>
      </c>
      <c r="N24" s="15">
        <v>13</v>
      </c>
    </row>
    <row r="25" spans="2:14" ht="15.75">
      <c r="B25" s="36">
        <v>18</v>
      </c>
      <c r="C25" s="140" t="s">
        <v>254</v>
      </c>
      <c r="D25" s="126">
        <v>2007</v>
      </c>
      <c r="E25" s="126" t="s">
        <v>219</v>
      </c>
      <c r="F25" s="9">
        <v>0</v>
      </c>
      <c r="G25" s="9">
        <v>0</v>
      </c>
      <c r="H25" s="30">
        <v>20</v>
      </c>
      <c r="I25" s="9">
        <v>0</v>
      </c>
      <c r="J25" s="9">
        <v>0</v>
      </c>
      <c r="K25" s="43">
        <f t="shared" si="0"/>
        <v>20</v>
      </c>
      <c r="M25" s="15"/>
      <c r="N25" s="15"/>
    </row>
    <row r="26" spans="2:14" ht="15.75">
      <c r="B26" s="37"/>
      <c r="C26" s="184"/>
      <c r="D26" s="185"/>
      <c r="E26" s="185"/>
      <c r="F26" s="13"/>
      <c r="G26" s="14"/>
      <c r="H26" s="29"/>
      <c r="I26" s="29"/>
      <c r="J26" s="14"/>
      <c r="K26" s="44"/>
      <c r="M26" s="15"/>
      <c r="N26" s="15"/>
    </row>
    <row r="27" spans="2:14" ht="15.75">
      <c r="B27" s="37"/>
      <c r="C27" s="184"/>
      <c r="D27" s="185"/>
      <c r="E27" s="185"/>
      <c r="F27" s="13"/>
      <c r="G27" s="14"/>
      <c r="H27" s="29"/>
      <c r="I27" s="29"/>
      <c r="J27" s="14"/>
      <c r="K27" s="44"/>
      <c r="M27" s="15"/>
      <c r="N27" s="15"/>
    </row>
    <row r="28" spans="3:14" ht="15.75">
      <c r="C28" s="192" t="s">
        <v>153</v>
      </c>
      <c r="D28" s="192"/>
      <c r="E28" s="192"/>
      <c r="F28" s="192"/>
      <c r="G28" s="192"/>
      <c r="H28" s="192"/>
      <c r="I28" s="192"/>
      <c r="J28" s="192"/>
      <c r="M28" s="15">
        <v>19</v>
      </c>
      <c r="N28" s="15">
        <v>12</v>
      </c>
    </row>
    <row r="29" spans="13:14" ht="12.75">
      <c r="M29" s="15">
        <v>20</v>
      </c>
      <c r="N29" s="15">
        <v>11</v>
      </c>
    </row>
    <row r="30" spans="2:14" ht="26.25">
      <c r="B30" s="36" t="s">
        <v>0</v>
      </c>
      <c r="C30" s="1" t="s">
        <v>2</v>
      </c>
      <c r="D30" s="1" t="s">
        <v>3</v>
      </c>
      <c r="E30" s="1" t="s">
        <v>5</v>
      </c>
      <c r="F30" s="6" t="s">
        <v>9</v>
      </c>
      <c r="G30" s="7" t="s">
        <v>10</v>
      </c>
      <c r="H30" s="6" t="s">
        <v>11</v>
      </c>
      <c r="I30" s="6" t="s">
        <v>12</v>
      </c>
      <c r="J30" s="6" t="s">
        <v>15</v>
      </c>
      <c r="K30" s="42" t="s">
        <v>8</v>
      </c>
      <c r="M30" s="15">
        <v>21</v>
      </c>
      <c r="N30" s="15">
        <v>10</v>
      </c>
    </row>
    <row r="31" spans="2:14" ht="15.75">
      <c r="B31" s="36">
        <v>1</v>
      </c>
      <c r="C31" s="90" t="s">
        <v>106</v>
      </c>
      <c r="D31" s="91">
        <v>2004</v>
      </c>
      <c r="E31" s="91" t="s">
        <v>100</v>
      </c>
      <c r="F31" s="91">
        <v>100</v>
      </c>
      <c r="G31" s="9">
        <v>50</v>
      </c>
      <c r="H31" s="9">
        <v>100</v>
      </c>
      <c r="I31" s="9">
        <v>0</v>
      </c>
      <c r="J31" s="9">
        <v>0</v>
      </c>
      <c r="K31" s="45">
        <f aca="true" t="shared" si="1" ref="K31:K52">MAX(F31:J31)+LARGE(F31:J31,2)+LARGE(F31:J31,3)+LARGE(F31:J31,4)</f>
        <v>250</v>
      </c>
      <c r="M31" s="15">
        <v>22</v>
      </c>
      <c r="N31" s="15">
        <v>9</v>
      </c>
    </row>
    <row r="32" spans="2:14" ht="15.75">
      <c r="B32" s="36">
        <v>2</v>
      </c>
      <c r="C32" s="90" t="s">
        <v>150</v>
      </c>
      <c r="D32" s="91">
        <v>2004</v>
      </c>
      <c r="E32" s="91" t="s">
        <v>97</v>
      </c>
      <c r="F32" s="91">
        <v>80</v>
      </c>
      <c r="G32" s="9">
        <v>100</v>
      </c>
      <c r="H32" s="9">
        <v>45</v>
      </c>
      <c r="I32" s="9">
        <v>0</v>
      </c>
      <c r="J32" s="9">
        <v>0</v>
      </c>
      <c r="K32" s="45">
        <f t="shared" si="1"/>
        <v>225</v>
      </c>
      <c r="M32" s="15"/>
      <c r="N32" s="15"/>
    </row>
    <row r="33" spans="2:11" ht="15.75">
      <c r="B33" s="36">
        <v>3</v>
      </c>
      <c r="C33" s="90" t="s">
        <v>101</v>
      </c>
      <c r="D33" s="91">
        <v>2006</v>
      </c>
      <c r="E33" s="91" t="s">
        <v>48</v>
      </c>
      <c r="F33" s="91">
        <v>60</v>
      </c>
      <c r="G33" s="9">
        <v>80</v>
      </c>
      <c r="H33" s="9">
        <v>50</v>
      </c>
      <c r="I33" s="9">
        <v>0</v>
      </c>
      <c r="J33" s="9">
        <v>0</v>
      </c>
      <c r="K33" s="45">
        <f t="shared" si="1"/>
        <v>190</v>
      </c>
    </row>
    <row r="34" spans="2:11" ht="15.75">
      <c r="B34" s="36">
        <v>4</v>
      </c>
      <c r="C34" s="90" t="s">
        <v>105</v>
      </c>
      <c r="D34" s="91">
        <v>2004</v>
      </c>
      <c r="E34" s="91" t="s">
        <v>48</v>
      </c>
      <c r="F34" s="91">
        <v>40</v>
      </c>
      <c r="G34" s="9">
        <v>60</v>
      </c>
      <c r="H34" s="9">
        <v>80</v>
      </c>
      <c r="I34" s="9">
        <v>0</v>
      </c>
      <c r="J34" s="9">
        <v>0</v>
      </c>
      <c r="K34" s="45">
        <f t="shared" si="1"/>
        <v>180</v>
      </c>
    </row>
    <row r="35" spans="2:11" ht="15.75">
      <c r="B35" s="36">
        <v>5</v>
      </c>
      <c r="C35" s="90" t="s">
        <v>151</v>
      </c>
      <c r="D35" s="91">
        <v>2004</v>
      </c>
      <c r="E35" s="91" t="s">
        <v>97</v>
      </c>
      <c r="F35" s="91">
        <v>45</v>
      </c>
      <c r="G35" s="9">
        <v>45</v>
      </c>
      <c r="H35" s="9">
        <v>60</v>
      </c>
      <c r="I35" s="9">
        <v>0</v>
      </c>
      <c r="J35" s="9">
        <v>0</v>
      </c>
      <c r="K35" s="45">
        <f t="shared" si="1"/>
        <v>150</v>
      </c>
    </row>
    <row r="36" spans="2:11" ht="15.75">
      <c r="B36" s="36">
        <v>6</v>
      </c>
      <c r="C36" s="90" t="s">
        <v>102</v>
      </c>
      <c r="D36" s="91">
        <v>2005</v>
      </c>
      <c r="E36" s="91" t="s">
        <v>49</v>
      </c>
      <c r="F36" s="91">
        <v>50</v>
      </c>
      <c r="G36" s="9">
        <v>40</v>
      </c>
      <c r="H36" s="9">
        <v>36</v>
      </c>
      <c r="I36" s="9">
        <v>0</v>
      </c>
      <c r="J36" s="9">
        <v>0</v>
      </c>
      <c r="K36" s="45">
        <f t="shared" si="1"/>
        <v>126</v>
      </c>
    </row>
    <row r="37" spans="1:11" ht="15.75">
      <c r="A37" s="34"/>
      <c r="B37" s="36">
        <v>7</v>
      </c>
      <c r="C37" s="90" t="s">
        <v>103</v>
      </c>
      <c r="D37" s="91">
        <v>2005</v>
      </c>
      <c r="E37" s="91" t="s">
        <v>48</v>
      </c>
      <c r="F37" s="91">
        <v>29</v>
      </c>
      <c r="G37" s="9">
        <v>32</v>
      </c>
      <c r="H37" s="9">
        <v>24</v>
      </c>
      <c r="I37" s="9">
        <v>0</v>
      </c>
      <c r="J37" s="9">
        <v>0</v>
      </c>
      <c r="K37" s="45">
        <f t="shared" si="1"/>
        <v>85</v>
      </c>
    </row>
    <row r="38" spans="1:11" ht="15.75">
      <c r="A38" s="34"/>
      <c r="B38" s="36">
        <v>8</v>
      </c>
      <c r="C38" s="90" t="s">
        <v>55</v>
      </c>
      <c r="D38" s="91">
        <v>2006</v>
      </c>
      <c r="E38" s="91" t="s">
        <v>100</v>
      </c>
      <c r="F38" s="91">
        <v>36</v>
      </c>
      <c r="G38" s="9">
        <v>22</v>
      </c>
      <c r="H38" s="9">
        <v>26</v>
      </c>
      <c r="I38" s="9">
        <v>0</v>
      </c>
      <c r="J38" s="9">
        <v>0</v>
      </c>
      <c r="K38" s="45">
        <f t="shared" si="1"/>
        <v>84</v>
      </c>
    </row>
    <row r="39" spans="2:11" ht="15.75">
      <c r="B39" s="36">
        <v>9</v>
      </c>
      <c r="C39" s="90" t="s">
        <v>104</v>
      </c>
      <c r="D39" s="91">
        <v>2005</v>
      </c>
      <c r="E39" s="91" t="s">
        <v>48</v>
      </c>
      <c r="F39" s="91">
        <v>26</v>
      </c>
      <c r="G39" s="9">
        <v>26</v>
      </c>
      <c r="H39" s="9">
        <v>29</v>
      </c>
      <c r="I39" s="9">
        <v>0</v>
      </c>
      <c r="J39" s="9">
        <v>0</v>
      </c>
      <c r="K39" s="45">
        <f t="shared" si="1"/>
        <v>81</v>
      </c>
    </row>
    <row r="40" spans="2:11" ht="15.75">
      <c r="B40" s="36">
        <v>10</v>
      </c>
      <c r="C40" s="137" t="s">
        <v>165</v>
      </c>
      <c r="D40" s="49" t="s">
        <v>166</v>
      </c>
      <c r="E40" s="49" t="s">
        <v>161</v>
      </c>
      <c r="F40" s="91">
        <v>0</v>
      </c>
      <c r="G40" s="9">
        <v>29</v>
      </c>
      <c r="H40" s="9">
        <v>40</v>
      </c>
      <c r="I40" s="9">
        <v>0</v>
      </c>
      <c r="J40" s="9">
        <v>0</v>
      </c>
      <c r="K40" s="45">
        <f t="shared" si="1"/>
        <v>69</v>
      </c>
    </row>
    <row r="41" spans="2:11" ht="15.75">
      <c r="B41" s="36">
        <v>11</v>
      </c>
      <c r="C41" s="137" t="s">
        <v>192</v>
      </c>
      <c r="D41" s="49">
        <v>2005</v>
      </c>
      <c r="E41" s="49" t="s">
        <v>45</v>
      </c>
      <c r="F41" s="91">
        <v>0</v>
      </c>
      <c r="G41" s="9">
        <v>36</v>
      </c>
      <c r="H41" s="9">
        <v>32</v>
      </c>
      <c r="I41" s="9">
        <v>0</v>
      </c>
      <c r="J41" s="9">
        <v>0</v>
      </c>
      <c r="K41" s="45">
        <f t="shared" si="1"/>
        <v>68</v>
      </c>
    </row>
    <row r="42" spans="2:11" ht="15.75">
      <c r="B42" s="36">
        <v>12</v>
      </c>
      <c r="C42" s="90" t="s">
        <v>148</v>
      </c>
      <c r="D42" s="91">
        <v>2005</v>
      </c>
      <c r="E42" s="91" t="s">
        <v>97</v>
      </c>
      <c r="F42" s="91">
        <v>24</v>
      </c>
      <c r="G42" s="9">
        <v>16</v>
      </c>
      <c r="H42" s="9">
        <v>18</v>
      </c>
      <c r="I42" s="9">
        <v>0</v>
      </c>
      <c r="J42" s="9">
        <v>0</v>
      </c>
      <c r="K42" s="45">
        <f t="shared" si="1"/>
        <v>58</v>
      </c>
    </row>
    <row r="43" spans="2:11" ht="15.75">
      <c r="B43" s="36">
        <v>13</v>
      </c>
      <c r="C43" s="137" t="s">
        <v>163</v>
      </c>
      <c r="D43" s="49">
        <v>2006</v>
      </c>
      <c r="E43" s="49" t="s">
        <v>136</v>
      </c>
      <c r="F43" s="91">
        <v>0</v>
      </c>
      <c r="G43" s="9">
        <v>14</v>
      </c>
      <c r="H43" s="9">
        <v>22</v>
      </c>
      <c r="I43" s="9">
        <v>0</v>
      </c>
      <c r="J43" s="9">
        <v>0</v>
      </c>
      <c r="K43" s="45">
        <f t="shared" si="1"/>
        <v>36</v>
      </c>
    </row>
    <row r="44" spans="2:14" ht="15.75">
      <c r="B44" s="36">
        <v>14</v>
      </c>
      <c r="C44" s="90" t="s">
        <v>149</v>
      </c>
      <c r="D44" s="91">
        <v>2005</v>
      </c>
      <c r="E44" s="91" t="s">
        <v>97</v>
      </c>
      <c r="F44" s="91">
        <v>32</v>
      </c>
      <c r="G44" s="9">
        <v>0</v>
      </c>
      <c r="H44" s="9">
        <v>0</v>
      </c>
      <c r="I44" s="9">
        <v>0</v>
      </c>
      <c r="J44" s="9">
        <v>0</v>
      </c>
      <c r="K44" s="45">
        <f t="shared" si="1"/>
        <v>32</v>
      </c>
      <c r="M44" s="21"/>
      <c r="N44" s="21"/>
    </row>
    <row r="45" spans="2:14" ht="15.75">
      <c r="B45" s="36">
        <v>15</v>
      </c>
      <c r="C45" s="137" t="s">
        <v>164</v>
      </c>
      <c r="D45" s="49">
        <v>2006</v>
      </c>
      <c r="E45" s="49" t="s">
        <v>136</v>
      </c>
      <c r="F45" s="91">
        <v>0</v>
      </c>
      <c r="G45" s="9">
        <v>15</v>
      </c>
      <c r="H45" s="9">
        <v>16</v>
      </c>
      <c r="I45" s="9">
        <v>0</v>
      </c>
      <c r="J45" s="9">
        <v>0</v>
      </c>
      <c r="K45" s="45">
        <f t="shared" si="1"/>
        <v>31</v>
      </c>
      <c r="M45" s="21"/>
      <c r="N45" s="21"/>
    </row>
    <row r="46" spans="2:14" ht="15.75">
      <c r="B46" s="36">
        <v>16</v>
      </c>
      <c r="C46" s="137" t="s">
        <v>168</v>
      </c>
      <c r="D46" s="49" t="s">
        <v>167</v>
      </c>
      <c r="E46" s="49" t="s">
        <v>161</v>
      </c>
      <c r="F46" s="91">
        <v>0</v>
      </c>
      <c r="G46" s="9">
        <v>24</v>
      </c>
      <c r="H46" s="9">
        <v>0</v>
      </c>
      <c r="I46" s="9">
        <v>0</v>
      </c>
      <c r="J46" s="9">
        <v>0</v>
      </c>
      <c r="K46" s="45">
        <f t="shared" si="1"/>
        <v>24</v>
      </c>
      <c r="M46" s="21"/>
      <c r="N46" s="21"/>
    </row>
    <row r="47" spans="2:14" ht="15.75">
      <c r="B47" s="36">
        <v>17</v>
      </c>
      <c r="C47" s="137" t="s">
        <v>193</v>
      </c>
      <c r="D47" s="49">
        <v>2004</v>
      </c>
      <c r="E47" s="49"/>
      <c r="F47" s="91">
        <v>0</v>
      </c>
      <c r="G47" s="9">
        <v>20</v>
      </c>
      <c r="H47" s="9">
        <v>0</v>
      </c>
      <c r="I47" s="9">
        <v>0</v>
      </c>
      <c r="J47" s="9">
        <v>0</v>
      </c>
      <c r="K47" s="45">
        <f t="shared" si="1"/>
        <v>20</v>
      </c>
      <c r="M47" s="21"/>
      <c r="N47" s="21"/>
    </row>
    <row r="48" spans="1:14" ht="15.75">
      <c r="A48" s="8"/>
      <c r="B48" s="36">
        <v>18</v>
      </c>
      <c r="C48" s="157" t="s">
        <v>228</v>
      </c>
      <c r="D48" s="158">
        <v>2004</v>
      </c>
      <c r="E48" s="158" t="s">
        <v>226</v>
      </c>
      <c r="F48" s="91">
        <v>0</v>
      </c>
      <c r="G48" s="9">
        <v>0</v>
      </c>
      <c r="H48" s="9">
        <v>20</v>
      </c>
      <c r="I48" s="9">
        <v>0</v>
      </c>
      <c r="J48" s="9">
        <v>0</v>
      </c>
      <c r="K48" s="45">
        <f t="shared" si="1"/>
        <v>20</v>
      </c>
      <c r="M48" s="21"/>
      <c r="N48" s="21"/>
    </row>
    <row r="49" spans="1:14" ht="15.75">
      <c r="A49" s="8"/>
      <c r="B49" s="36">
        <v>19</v>
      </c>
      <c r="C49" s="137" t="s">
        <v>202</v>
      </c>
      <c r="D49" s="49">
        <v>2004</v>
      </c>
      <c r="E49" s="49"/>
      <c r="F49" s="91">
        <v>0</v>
      </c>
      <c r="G49" s="9">
        <v>18</v>
      </c>
      <c r="H49" s="9">
        <v>0</v>
      </c>
      <c r="I49" s="9">
        <v>0</v>
      </c>
      <c r="J49" s="9">
        <v>0</v>
      </c>
      <c r="K49" s="45">
        <f t="shared" si="1"/>
        <v>18</v>
      </c>
      <c r="L49" s="8"/>
      <c r="M49" s="12"/>
      <c r="N49" s="10"/>
    </row>
    <row r="50" spans="1:14" ht="15.75">
      <c r="A50" s="8"/>
      <c r="B50" s="36">
        <v>20</v>
      </c>
      <c r="C50" s="137" t="s">
        <v>255</v>
      </c>
      <c r="D50" s="91">
        <v>2005</v>
      </c>
      <c r="E50" s="137"/>
      <c r="F50" s="91">
        <v>0</v>
      </c>
      <c r="G50" s="9">
        <v>0</v>
      </c>
      <c r="H50" s="9">
        <v>15</v>
      </c>
      <c r="I50" s="9">
        <v>0</v>
      </c>
      <c r="J50" s="9">
        <v>0</v>
      </c>
      <c r="K50" s="45">
        <f t="shared" si="1"/>
        <v>15</v>
      </c>
      <c r="L50" s="8"/>
      <c r="M50" s="12"/>
      <c r="N50" s="10"/>
    </row>
    <row r="51" spans="1:14" ht="15.75">
      <c r="A51" s="8"/>
      <c r="B51" s="36">
        <v>21</v>
      </c>
      <c r="C51" s="137" t="s">
        <v>256</v>
      </c>
      <c r="D51" s="49">
        <v>2007</v>
      </c>
      <c r="E51" s="49" t="s">
        <v>45</v>
      </c>
      <c r="F51" s="91">
        <v>0</v>
      </c>
      <c r="G51" s="9">
        <v>0</v>
      </c>
      <c r="H51" s="9">
        <v>14</v>
      </c>
      <c r="I51" s="9">
        <v>0</v>
      </c>
      <c r="J51" s="9">
        <v>0</v>
      </c>
      <c r="K51" s="45">
        <f t="shared" si="1"/>
        <v>14</v>
      </c>
      <c r="L51" s="8"/>
      <c r="M51" s="12"/>
      <c r="N51" s="10"/>
    </row>
    <row r="52" spans="1:14" ht="15.75">
      <c r="A52" s="8"/>
      <c r="B52" s="36">
        <v>22</v>
      </c>
      <c r="C52" s="137" t="s">
        <v>257</v>
      </c>
      <c r="D52" s="49">
        <v>2005</v>
      </c>
      <c r="E52" s="137"/>
      <c r="F52" s="91">
        <v>0</v>
      </c>
      <c r="G52" s="9">
        <v>0</v>
      </c>
      <c r="H52" s="9">
        <v>13</v>
      </c>
      <c r="I52" s="9">
        <v>0</v>
      </c>
      <c r="J52" s="9">
        <v>0</v>
      </c>
      <c r="K52" s="45">
        <f t="shared" si="1"/>
        <v>13</v>
      </c>
      <c r="L52" s="8"/>
      <c r="M52" s="12"/>
      <c r="N52" s="10"/>
    </row>
    <row r="53" spans="1:14" ht="15.75">
      <c r="A53" s="8"/>
      <c r="B53" s="37"/>
      <c r="C53" s="186"/>
      <c r="D53" s="66"/>
      <c r="E53" s="186"/>
      <c r="F53" s="105"/>
      <c r="G53" s="13"/>
      <c r="H53" s="13"/>
      <c r="I53" s="13"/>
      <c r="J53" s="13"/>
      <c r="K53" s="187"/>
      <c r="L53" s="8"/>
      <c r="M53" s="12"/>
      <c r="N53" s="10"/>
    </row>
    <row r="54" spans="1:14" ht="15.75">
      <c r="A54" s="8"/>
      <c r="C54" s="23"/>
      <c r="D54" s="22"/>
      <c r="E54" s="22"/>
      <c r="G54" s="13"/>
      <c r="H54" s="13"/>
      <c r="I54" s="13"/>
      <c r="J54" s="13"/>
      <c r="K54" s="46"/>
      <c r="L54" s="8"/>
      <c r="M54" s="5"/>
      <c r="N54" s="5"/>
    </row>
    <row r="55" spans="2:14" s="8" customFormat="1" ht="16.5">
      <c r="B55" s="35"/>
      <c r="C55" s="197" t="s">
        <v>43</v>
      </c>
      <c r="D55" s="197"/>
      <c r="E55" s="197"/>
      <c r="F55" s="197"/>
      <c r="G55" s="197"/>
      <c r="H55" s="197"/>
      <c r="I55" s="197"/>
      <c r="J55" s="197"/>
      <c r="K55" s="41"/>
      <c r="M55" s="5"/>
      <c r="N55" s="5"/>
    </row>
    <row r="56" spans="2:13" s="8" customFormat="1" ht="15.75">
      <c r="B56" s="35"/>
      <c r="C56" s="192" t="s">
        <v>154</v>
      </c>
      <c r="D56" s="192"/>
      <c r="E56" s="192"/>
      <c r="F56" s="192"/>
      <c r="G56" s="192"/>
      <c r="H56" s="192"/>
      <c r="I56" s="192"/>
      <c r="J56" s="192"/>
      <c r="K56" s="41"/>
      <c r="M56" s="5"/>
    </row>
    <row r="57" spans="2:13" s="8" customFormat="1" ht="12.75">
      <c r="B57" s="35"/>
      <c r="C57"/>
      <c r="D57" s="31"/>
      <c r="E57" s="31"/>
      <c r="F57"/>
      <c r="G57"/>
      <c r="H57"/>
      <c r="I57"/>
      <c r="J57"/>
      <c r="K57" s="41"/>
      <c r="M57" s="5"/>
    </row>
    <row r="58" spans="2:13" s="8" customFormat="1" ht="26.25">
      <c r="B58" s="36" t="s">
        <v>0</v>
      </c>
      <c r="C58" s="1" t="s">
        <v>2</v>
      </c>
      <c r="D58" s="1" t="s">
        <v>3</v>
      </c>
      <c r="E58" s="1" t="s">
        <v>5</v>
      </c>
      <c r="F58" s="6" t="s">
        <v>9</v>
      </c>
      <c r="G58" s="7" t="s">
        <v>10</v>
      </c>
      <c r="H58" s="6" t="s">
        <v>11</v>
      </c>
      <c r="I58" s="6" t="s">
        <v>12</v>
      </c>
      <c r="J58" s="6" t="s">
        <v>15</v>
      </c>
      <c r="K58" s="42" t="s">
        <v>8</v>
      </c>
      <c r="M58" s="5"/>
    </row>
    <row r="59" spans="1:14" s="8" customFormat="1" ht="15.75">
      <c r="A59" s="34"/>
      <c r="B59" s="36">
        <v>1</v>
      </c>
      <c r="C59" s="90" t="s">
        <v>56</v>
      </c>
      <c r="D59" s="91">
        <v>2002</v>
      </c>
      <c r="E59" s="150" t="s">
        <v>161</v>
      </c>
      <c r="F59" s="95">
        <v>200</v>
      </c>
      <c r="G59" s="9">
        <v>200</v>
      </c>
      <c r="H59" s="9">
        <v>200</v>
      </c>
      <c r="I59" s="9">
        <v>0</v>
      </c>
      <c r="J59" s="9">
        <v>0</v>
      </c>
      <c r="K59" s="45">
        <f aca="true" t="shared" si="2" ref="K59:K66">MAX(F59:J59)+LARGE(F59:J59,2)+LARGE(F59:J59,3)+LARGE(F59:J59,4)</f>
        <v>600</v>
      </c>
      <c r="M59" s="5"/>
      <c r="N59"/>
    </row>
    <row r="60" spans="1:14" s="8" customFormat="1" ht="15.75">
      <c r="A60"/>
      <c r="B60" s="36">
        <v>2</v>
      </c>
      <c r="C60" s="90" t="s">
        <v>110</v>
      </c>
      <c r="D60" s="91">
        <v>2002</v>
      </c>
      <c r="E60" s="91" t="s">
        <v>48</v>
      </c>
      <c r="F60" s="95">
        <v>160</v>
      </c>
      <c r="G60" s="9">
        <v>160</v>
      </c>
      <c r="H60" s="9">
        <v>140</v>
      </c>
      <c r="I60" s="9">
        <v>0</v>
      </c>
      <c r="J60" s="9">
        <v>0</v>
      </c>
      <c r="K60" s="45">
        <f t="shared" si="2"/>
        <v>460</v>
      </c>
      <c r="L60"/>
      <c r="M60" s="5"/>
      <c r="N60"/>
    </row>
    <row r="61" spans="1:14" s="8" customFormat="1" ht="15.75">
      <c r="A61"/>
      <c r="B61" s="36">
        <v>3</v>
      </c>
      <c r="C61" s="90" t="s">
        <v>171</v>
      </c>
      <c r="D61" s="91">
        <v>2002</v>
      </c>
      <c r="E61" s="91" t="s">
        <v>97</v>
      </c>
      <c r="F61" s="95">
        <v>120</v>
      </c>
      <c r="G61" s="9">
        <v>120</v>
      </c>
      <c r="H61" s="9">
        <v>140</v>
      </c>
      <c r="I61" s="9">
        <v>0</v>
      </c>
      <c r="J61" s="9">
        <v>0</v>
      </c>
      <c r="K61" s="45">
        <f t="shared" si="2"/>
        <v>380</v>
      </c>
      <c r="L61"/>
      <c r="M61" s="5"/>
      <c r="N61"/>
    </row>
    <row r="62" spans="2:13" ht="15.75">
      <c r="B62" s="36">
        <v>4</v>
      </c>
      <c r="C62" s="90" t="s">
        <v>107</v>
      </c>
      <c r="D62" s="91">
        <v>2003</v>
      </c>
      <c r="E62" s="91" t="s">
        <v>48</v>
      </c>
      <c r="F62" s="95">
        <v>100</v>
      </c>
      <c r="G62" s="9">
        <v>100</v>
      </c>
      <c r="H62" s="9">
        <v>100</v>
      </c>
      <c r="I62" s="9">
        <v>0</v>
      </c>
      <c r="J62" s="9">
        <v>0</v>
      </c>
      <c r="K62" s="45">
        <f t="shared" si="2"/>
        <v>300</v>
      </c>
      <c r="M62" s="5"/>
    </row>
    <row r="63" spans="2:13" ht="15.75">
      <c r="B63" s="36">
        <v>5</v>
      </c>
      <c r="C63" s="62" t="s">
        <v>204</v>
      </c>
      <c r="D63" s="49">
        <v>2003</v>
      </c>
      <c r="E63" s="49" t="s">
        <v>136</v>
      </c>
      <c r="F63" s="95">
        <v>0</v>
      </c>
      <c r="G63" s="9">
        <v>90</v>
      </c>
      <c r="H63" s="9">
        <v>90</v>
      </c>
      <c r="I63" s="9">
        <v>0</v>
      </c>
      <c r="J63" s="9">
        <v>0</v>
      </c>
      <c r="K63" s="45">
        <f t="shared" si="2"/>
        <v>180</v>
      </c>
      <c r="M63" s="12"/>
    </row>
    <row r="64" spans="2:13" ht="15.75">
      <c r="B64" s="36">
        <v>6</v>
      </c>
      <c r="C64" s="90" t="s">
        <v>108</v>
      </c>
      <c r="D64" s="91">
        <v>2003</v>
      </c>
      <c r="E64" s="91" t="s">
        <v>45</v>
      </c>
      <c r="F64" s="95">
        <v>90</v>
      </c>
      <c r="G64" s="9">
        <v>80</v>
      </c>
      <c r="H64" s="9">
        <v>0</v>
      </c>
      <c r="I64" s="9">
        <v>0</v>
      </c>
      <c r="J64" s="9">
        <v>0</v>
      </c>
      <c r="K64" s="45">
        <f t="shared" si="2"/>
        <v>170</v>
      </c>
      <c r="M64" s="12"/>
    </row>
    <row r="65" spans="2:11" ht="15.75">
      <c r="B65" s="36">
        <v>7</v>
      </c>
      <c r="C65" s="90" t="s">
        <v>109</v>
      </c>
      <c r="D65" s="91">
        <v>2003</v>
      </c>
      <c r="E65" s="91" t="s">
        <v>17</v>
      </c>
      <c r="F65" s="95">
        <v>80</v>
      </c>
      <c r="G65" s="9">
        <v>72</v>
      </c>
      <c r="H65" s="9">
        <v>0</v>
      </c>
      <c r="I65" s="9">
        <v>0</v>
      </c>
      <c r="J65" s="9">
        <v>0</v>
      </c>
      <c r="K65" s="45">
        <f t="shared" si="2"/>
        <v>152</v>
      </c>
    </row>
    <row r="66" spans="2:11" ht="15.75">
      <c r="B66" s="36">
        <v>8</v>
      </c>
      <c r="C66" s="62" t="s">
        <v>258</v>
      </c>
      <c r="D66" s="49">
        <v>2002</v>
      </c>
      <c r="E66" s="18"/>
      <c r="F66" s="9">
        <v>0</v>
      </c>
      <c r="G66" s="9">
        <v>0</v>
      </c>
      <c r="H66" s="30">
        <v>80</v>
      </c>
      <c r="I66" s="9">
        <v>0</v>
      </c>
      <c r="J66" s="9">
        <v>0</v>
      </c>
      <c r="K66" s="45">
        <f t="shared" si="2"/>
        <v>80</v>
      </c>
    </row>
    <row r="67" spans="2:11" ht="15.75">
      <c r="B67" s="37"/>
      <c r="C67" s="67"/>
      <c r="D67" s="66"/>
      <c r="E67" s="32"/>
      <c r="F67" s="26"/>
      <c r="G67" s="5"/>
      <c r="H67" s="29"/>
      <c r="I67" s="5"/>
      <c r="J67" s="5"/>
      <c r="K67" s="47"/>
    </row>
    <row r="68" spans="1:14" s="8" customFormat="1" ht="12.75">
      <c r="A68"/>
      <c r="B68" s="35"/>
      <c r="C68"/>
      <c r="D68" s="31"/>
      <c r="E68" s="31"/>
      <c r="F68"/>
      <c r="G68"/>
      <c r="H68"/>
      <c r="I68"/>
      <c r="J68"/>
      <c r="K68" s="41"/>
      <c r="L68"/>
      <c r="M68"/>
      <c r="N68"/>
    </row>
    <row r="69" spans="3:10" ht="15.75">
      <c r="C69" s="192" t="s">
        <v>155</v>
      </c>
      <c r="D69" s="192"/>
      <c r="E69" s="192"/>
      <c r="F69" s="192"/>
      <c r="G69" s="192"/>
      <c r="H69" s="192"/>
      <c r="I69" s="192"/>
      <c r="J69" s="192"/>
    </row>
    <row r="70" ht="15">
      <c r="F70" s="4"/>
    </row>
    <row r="71" spans="2:11" ht="26.25">
      <c r="B71" s="36" t="s">
        <v>0</v>
      </c>
      <c r="C71" s="1" t="s">
        <v>2</v>
      </c>
      <c r="D71" s="1" t="s">
        <v>3</v>
      </c>
      <c r="E71" s="1" t="s">
        <v>5</v>
      </c>
      <c r="F71" s="6" t="s">
        <v>9</v>
      </c>
      <c r="G71" s="7" t="s">
        <v>10</v>
      </c>
      <c r="H71" s="6" t="s">
        <v>11</v>
      </c>
      <c r="I71" s="6" t="s">
        <v>12</v>
      </c>
      <c r="J71" s="6" t="s">
        <v>15</v>
      </c>
      <c r="K71" s="42" t="s">
        <v>8</v>
      </c>
    </row>
    <row r="72" spans="2:11" ht="15.75">
      <c r="B72" s="36">
        <v>1</v>
      </c>
      <c r="C72" s="90" t="s">
        <v>195</v>
      </c>
      <c r="D72" s="91">
        <v>2003</v>
      </c>
      <c r="E72" s="91" t="s">
        <v>97</v>
      </c>
      <c r="F72" s="95">
        <v>160</v>
      </c>
      <c r="G72" s="9">
        <v>200</v>
      </c>
      <c r="H72" s="9">
        <v>200</v>
      </c>
      <c r="I72" s="9">
        <v>0</v>
      </c>
      <c r="J72" s="9">
        <v>0</v>
      </c>
      <c r="K72" s="43">
        <f aca="true" t="shared" si="3" ref="K72:K84">MAX(F72:J72)+LARGE(F72:J72,2)+LARGE(F72:J72,3)+LARGE(F72:J72,4)</f>
        <v>560</v>
      </c>
    </row>
    <row r="73" spans="2:11" ht="15.75">
      <c r="B73" s="36">
        <v>2</v>
      </c>
      <c r="C73" s="90" t="s">
        <v>111</v>
      </c>
      <c r="D73" s="91">
        <v>2002</v>
      </c>
      <c r="E73" s="91" t="s">
        <v>112</v>
      </c>
      <c r="F73" s="9">
        <v>85</v>
      </c>
      <c r="G73" s="9">
        <v>160</v>
      </c>
      <c r="H73" s="9">
        <v>160</v>
      </c>
      <c r="I73" s="9">
        <v>0</v>
      </c>
      <c r="J73" s="9">
        <v>0</v>
      </c>
      <c r="K73" s="43">
        <f t="shared" si="3"/>
        <v>405</v>
      </c>
    </row>
    <row r="74" spans="2:11" ht="15.75">
      <c r="B74" s="36">
        <v>3</v>
      </c>
      <c r="C74" s="90" t="s">
        <v>212</v>
      </c>
      <c r="D74" s="91">
        <v>2003</v>
      </c>
      <c r="E74" s="91" t="s">
        <v>97</v>
      </c>
      <c r="F74" s="95">
        <v>120</v>
      </c>
      <c r="G74" s="9">
        <v>100</v>
      </c>
      <c r="H74" s="9">
        <v>90</v>
      </c>
      <c r="I74" s="9">
        <v>0</v>
      </c>
      <c r="J74" s="9">
        <v>0</v>
      </c>
      <c r="K74" s="43">
        <f t="shared" si="3"/>
        <v>310</v>
      </c>
    </row>
    <row r="75" spans="1:11" ht="15.75">
      <c r="A75" s="34"/>
      <c r="B75" s="36">
        <v>4</v>
      </c>
      <c r="C75" s="90" t="s">
        <v>196</v>
      </c>
      <c r="D75" s="91">
        <v>2002</v>
      </c>
      <c r="E75" s="91" t="s">
        <v>97</v>
      </c>
      <c r="F75" s="9">
        <v>68</v>
      </c>
      <c r="G75" s="9">
        <v>85</v>
      </c>
      <c r="H75" s="9">
        <v>81</v>
      </c>
      <c r="I75" s="9">
        <v>0</v>
      </c>
      <c r="J75" s="9">
        <v>0</v>
      </c>
      <c r="K75" s="43">
        <f t="shared" si="3"/>
        <v>234</v>
      </c>
    </row>
    <row r="76" spans="1:11" ht="15.75">
      <c r="A76" s="34"/>
      <c r="B76" s="36">
        <v>5</v>
      </c>
      <c r="C76" s="62" t="s">
        <v>169</v>
      </c>
      <c r="D76" s="49" t="s">
        <v>170</v>
      </c>
      <c r="E76" s="49" t="s">
        <v>161</v>
      </c>
      <c r="F76" s="9">
        <v>0</v>
      </c>
      <c r="G76" s="9">
        <v>105</v>
      </c>
      <c r="H76" s="9">
        <v>100</v>
      </c>
      <c r="I76" s="9">
        <v>0</v>
      </c>
      <c r="J76" s="9">
        <v>0</v>
      </c>
      <c r="K76" s="43">
        <f t="shared" si="3"/>
        <v>205</v>
      </c>
    </row>
    <row r="77" spans="1:11" ht="15.75">
      <c r="A77" s="34"/>
      <c r="B77" s="36">
        <v>6</v>
      </c>
      <c r="C77" s="90" t="s">
        <v>213</v>
      </c>
      <c r="D77" s="91">
        <v>2002</v>
      </c>
      <c r="E77" s="91" t="s">
        <v>97</v>
      </c>
      <c r="F77" s="95">
        <v>200</v>
      </c>
      <c r="G77" s="9">
        <v>0</v>
      </c>
      <c r="H77" s="9">
        <v>0</v>
      </c>
      <c r="I77" s="9">
        <v>0</v>
      </c>
      <c r="J77" s="9">
        <v>0</v>
      </c>
      <c r="K77" s="43">
        <f t="shared" si="3"/>
        <v>200</v>
      </c>
    </row>
    <row r="78" spans="1:11" ht="15.75">
      <c r="A78" s="34"/>
      <c r="B78" s="36">
        <v>6</v>
      </c>
      <c r="C78" s="90" t="s">
        <v>237</v>
      </c>
      <c r="D78" s="91">
        <v>2002</v>
      </c>
      <c r="E78" s="158" t="s">
        <v>220</v>
      </c>
      <c r="F78" s="9">
        <v>90</v>
      </c>
      <c r="G78" s="9">
        <v>0</v>
      </c>
      <c r="H78" s="9">
        <v>110</v>
      </c>
      <c r="I78" s="9">
        <v>0</v>
      </c>
      <c r="J78" s="9">
        <v>0</v>
      </c>
      <c r="K78" s="43">
        <f t="shared" si="3"/>
        <v>200</v>
      </c>
    </row>
    <row r="79" spans="1:11" ht="15.75">
      <c r="A79" s="34"/>
      <c r="B79" s="36">
        <v>8</v>
      </c>
      <c r="C79" s="90" t="s">
        <v>36</v>
      </c>
      <c r="D79" s="91">
        <v>2002</v>
      </c>
      <c r="E79" s="91" t="s">
        <v>17</v>
      </c>
      <c r="F79" s="9">
        <v>68</v>
      </c>
      <c r="G79" s="9">
        <v>72</v>
      </c>
      <c r="H79" s="9">
        <v>0</v>
      </c>
      <c r="I79" s="9">
        <v>0</v>
      </c>
      <c r="J79" s="9">
        <v>0</v>
      </c>
      <c r="K79" s="43">
        <f t="shared" si="3"/>
        <v>140</v>
      </c>
    </row>
    <row r="80" spans="1:14" ht="15.75">
      <c r="A80" s="34"/>
      <c r="B80" s="36">
        <v>9</v>
      </c>
      <c r="C80" s="90" t="s">
        <v>201</v>
      </c>
      <c r="D80" s="91">
        <v>2002</v>
      </c>
      <c r="E80" s="91"/>
      <c r="F80" s="9">
        <v>0</v>
      </c>
      <c r="G80" s="9">
        <v>100</v>
      </c>
      <c r="H80" s="9">
        <v>0</v>
      </c>
      <c r="I80" s="9">
        <v>0</v>
      </c>
      <c r="J80" s="9">
        <v>0</v>
      </c>
      <c r="K80" s="43">
        <f t="shared" si="3"/>
        <v>100</v>
      </c>
      <c r="M80" s="5"/>
      <c r="N80" s="5"/>
    </row>
    <row r="81" spans="2:14" ht="15.75">
      <c r="B81" s="36">
        <v>10</v>
      </c>
      <c r="C81" s="90" t="s">
        <v>113</v>
      </c>
      <c r="D81" s="91">
        <v>2002</v>
      </c>
      <c r="E81" s="91" t="s">
        <v>97</v>
      </c>
      <c r="F81" s="9">
        <v>95</v>
      </c>
      <c r="G81" s="9">
        <v>0</v>
      </c>
      <c r="H81" s="9">
        <v>0</v>
      </c>
      <c r="I81" s="9">
        <v>0</v>
      </c>
      <c r="J81" s="9">
        <v>0</v>
      </c>
      <c r="K81" s="43">
        <f t="shared" si="3"/>
        <v>95</v>
      </c>
      <c r="M81" s="5"/>
      <c r="N81" s="5"/>
    </row>
    <row r="82" spans="2:14" ht="15.75">
      <c r="B82" s="36">
        <v>11</v>
      </c>
      <c r="C82" s="90" t="s">
        <v>194</v>
      </c>
      <c r="D82" s="91">
        <v>2002</v>
      </c>
      <c r="E82" s="91"/>
      <c r="F82" s="9">
        <v>0</v>
      </c>
      <c r="G82" s="9">
        <v>64</v>
      </c>
      <c r="H82" s="9">
        <v>0</v>
      </c>
      <c r="I82" s="9">
        <v>0</v>
      </c>
      <c r="J82" s="9">
        <v>0</v>
      </c>
      <c r="K82" s="43">
        <f t="shared" si="3"/>
        <v>64</v>
      </c>
      <c r="M82" s="5"/>
      <c r="N82" s="5"/>
    </row>
    <row r="83" spans="2:14" ht="15.75">
      <c r="B83" s="36">
        <v>12</v>
      </c>
      <c r="C83" s="90" t="s">
        <v>57</v>
      </c>
      <c r="D83" s="91">
        <v>2002</v>
      </c>
      <c r="E83" s="91" t="s">
        <v>45</v>
      </c>
      <c r="F83" s="9">
        <v>58</v>
      </c>
      <c r="G83" s="9">
        <v>0</v>
      </c>
      <c r="H83" s="9">
        <v>0</v>
      </c>
      <c r="I83" s="9">
        <v>0</v>
      </c>
      <c r="J83" s="9">
        <v>0</v>
      </c>
      <c r="K83" s="43">
        <f t="shared" si="3"/>
        <v>58</v>
      </c>
      <c r="M83" s="5"/>
      <c r="N83" s="5"/>
    </row>
    <row r="84" spans="2:14" ht="15.75">
      <c r="B84" s="36">
        <v>13</v>
      </c>
      <c r="C84" s="178" t="s">
        <v>262</v>
      </c>
      <c r="D84" s="177">
        <v>2003</v>
      </c>
      <c r="E84" s="177" t="s">
        <v>263</v>
      </c>
      <c r="F84" s="9">
        <v>0</v>
      </c>
      <c r="G84" s="30">
        <v>0</v>
      </c>
      <c r="H84" s="9">
        <v>45</v>
      </c>
      <c r="I84" s="9">
        <v>0</v>
      </c>
      <c r="J84" s="9">
        <v>0</v>
      </c>
      <c r="K84" s="43">
        <f t="shared" si="3"/>
        <v>45</v>
      </c>
      <c r="M84" s="5"/>
      <c r="N84" s="5"/>
    </row>
    <row r="85" spans="2:14" ht="15.75">
      <c r="B85" s="36">
        <v>14</v>
      </c>
      <c r="C85" s="90"/>
      <c r="D85" s="91"/>
      <c r="E85" s="91"/>
      <c r="F85" s="9"/>
      <c r="G85" s="30"/>
      <c r="H85" s="9"/>
      <c r="I85" s="30"/>
      <c r="J85" s="30"/>
      <c r="K85" s="43"/>
      <c r="M85" s="5"/>
      <c r="N85" s="5"/>
    </row>
    <row r="86" spans="2:14" ht="15.75">
      <c r="B86" s="36">
        <v>15</v>
      </c>
      <c r="C86" s="59"/>
      <c r="D86" s="49"/>
      <c r="E86" s="49"/>
      <c r="F86" s="9"/>
      <c r="G86" s="9"/>
      <c r="H86" s="9"/>
      <c r="I86" s="9"/>
      <c r="J86" s="9"/>
      <c r="K86" s="43"/>
      <c r="M86" s="8"/>
      <c r="N86" s="8"/>
    </row>
    <row r="87" spans="2:11" ht="15.75">
      <c r="B87" s="36">
        <v>16</v>
      </c>
      <c r="C87" s="59"/>
      <c r="D87" s="49"/>
      <c r="E87" s="49"/>
      <c r="F87" s="9"/>
      <c r="G87" s="9"/>
      <c r="H87" s="9"/>
      <c r="I87" s="9"/>
      <c r="J87" s="9"/>
      <c r="K87" s="43"/>
    </row>
    <row r="88" spans="1:11" ht="15.75">
      <c r="A88" s="8"/>
      <c r="B88" s="36">
        <v>17</v>
      </c>
      <c r="C88" s="59"/>
      <c r="D88" s="49"/>
      <c r="E88" s="72"/>
      <c r="F88" s="9"/>
      <c r="G88" s="9"/>
      <c r="H88" s="9"/>
      <c r="I88" s="9"/>
      <c r="J88" s="9"/>
      <c r="K88" s="43"/>
    </row>
    <row r="89" spans="2:12" ht="15.75">
      <c r="B89" s="37"/>
      <c r="C89" s="11"/>
      <c r="D89" s="10"/>
      <c r="E89" s="10"/>
      <c r="F89" s="13"/>
      <c r="G89" s="13"/>
      <c r="H89" s="13"/>
      <c r="I89" s="13"/>
      <c r="J89" s="13"/>
      <c r="K89" s="48"/>
      <c r="L89" s="8"/>
    </row>
    <row r="90" spans="3:10" ht="15">
      <c r="C90" s="11"/>
      <c r="D90" s="10"/>
      <c r="E90" s="25"/>
      <c r="J90" s="29"/>
    </row>
    <row r="91" spans="1:14" s="8" customFormat="1" ht="16.5">
      <c r="A91"/>
      <c r="B91" s="35"/>
      <c r="C91" s="197" t="s">
        <v>44</v>
      </c>
      <c r="D91" s="197"/>
      <c r="E91" s="197"/>
      <c r="F91" s="197"/>
      <c r="G91" s="197"/>
      <c r="H91" s="197"/>
      <c r="I91" s="197"/>
      <c r="J91" s="197"/>
      <c r="K91" s="41"/>
      <c r="L91"/>
      <c r="M91"/>
      <c r="N91"/>
    </row>
    <row r="92" spans="3:10" ht="15.75">
      <c r="C92" s="192" t="s">
        <v>86</v>
      </c>
      <c r="D92" s="192"/>
      <c r="E92" s="192"/>
      <c r="F92" s="192"/>
      <c r="G92" s="192"/>
      <c r="H92" s="192"/>
      <c r="I92" s="192"/>
      <c r="J92" s="192"/>
    </row>
    <row r="94" spans="2:13" ht="26.25">
      <c r="B94" s="36" t="s">
        <v>0</v>
      </c>
      <c r="C94" s="1" t="s">
        <v>2</v>
      </c>
      <c r="D94" s="1" t="s">
        <v>3</v>
      </c>
      <c r="E94" s="1" t="s">
        <v>5</v>
      </c>
      <c r="F94" s="6" t="s">
        <v>9</v>
      </c>
      <c r="G94" s="7" t="s">
        <v>10</v>
      </c>
      <c r="H94" s="6" t="s">
        <v>11</v>
      </c>
      <c r="I94" s="6" t="s">
        <v>12</v>
      </c>
      <c r="J94" s="6" t="s">
        <v>15</v>
      </c>
      <c r="K94" s="42" t="s">
        <v>8</v>
      </c>
      <c r="M94" s="125"/>
    </row>
    <row r="95" spans="2:11" ht="15.75">
      <c r="B95" s="36">
        <v>1</v>
      </c>
      <c r="C95" s="90" t="s">
        <v>35</v>
      </c>
      <c r="D95" s="91">
        <v>2000</v>
      </c>
      <c r="E95" s="91" t="s">
        <v>17</v>
      </c>
      <c r="F95" s="95">
        <v>200</v>
      </c>
      <c r="G95" s="9">
        <v>200</v>
      </c>
      <c r="H95" s="9">
        <v>200</v>
      </c>
      <c r="I95" s="9">
        <v>0</v>
      </c>
      <c r="J95" s="9">
        <v>0</v>
      </c>
      <c r="K95" s="43">
        <f aca="true" t="shared" si="4" ref="K95:K103">MAX(F95:J95)+LARGE(F95:J95,2)+LARGE(F95:J95,3)+LARGE(F95:J95,4)</f>
        <v>600</v>
      </c>
    </row>
    <row r="96" spans="2:11" ht="15.75">
      <c r="B96" s="36">
        <v>2</v>
      </c>
      <c r="C96" s="90" t="s">
        <v>32</v>
      </c>
      <c r="D96" s="91">
        <v>2000</v>
      </c>
      <c r="E96" s="91" t="s">
        <v>48</v>
      </c>
      <c r="F96" s="95">
        <v>95</v>
      </c>
      <c r="G96" s="9">
        <v>140</v>
      </c>
      <c r="H96" s="9">
        <v>140</v>
      </c>
      <c r="I96" s="9">
        <v>0</v>
      </c>
      <c r="J96" s="9">
        <v>0</v>
      </c>
      <c r="K96" s="43">
        <f t="shared" si="4"/>
        <v>375</v>
      </c>
    </row>
    <row r="97" spans="1:11" ht="15.75">
      <c r="A97" s="34"/>
      <c r="B97" s="36">
        <v>3</v>
      </c>
      <c r="C97" s="90" t="s">
        <v>147</v>
      </c>
      <c r="D97" s="91">
        <v>2000</v>
      </c>
      <c r="E97" s="91" t="s">
        <v>17</v>
      </c>
      <c r="F97" s="95">
        <v>105</v>
      </c>
      <c r="G97" s="9">
        <v>90</v>
      </c>
      <c r="H97" s="9">
        <v>130</v>
      </c>
      <c r="I97" s="9">
        <v>0</v>
      </c>
      <c r="J97" s="9">
        <v>0</v>
      </c>
      <c r="K97" s="43">
        <f t="shared" si="4"/>
        <v>325</v>
      </c>
    </row>
    <row r="98" spans="1:11" ht="15.75">
      <c r="A98" s="34"/>
      <c r="B98" s="36">
        <v>4</v>
      </c>
      <c r="C98" s="90" t="s">
        <v>24</v>
      </c>
      <c r="D98" s="91">
        <v>2001</v>
      </c>
      <c r="E98" s="91" t="s">
        <v>45</v>
      </c>
      <c r="F98" s="95">
        <v>160</v>
      </c>
      <c r="G98" s="9">
        <v>140</v>
      </c>
      <c r="H98" s="9">
        <v>0</v>
      </c>
      <c r="I98" s="9">
        <v>0</v>
      </c>
      <c r="J98" s="9">
        <v>0</v>
      </c>
      <c r="K98" s="43">
        <f t="shared" si="4"/>
        <v>300</v>
      </c>
    </row>
    <row r="99" spans="2:11" ht="15.75">
      <c r="B99" s="36">
        <v>5</v>
      </c>
      <c r="C99" s="90" t="s">
        <v>214</v>
      </c>
      <c r="D99" s="91">
        <v>2000</v>
      </c>
      <c r="E99" s="91" t="s">
        <v>97</v>
      </c>
      <c r="F99" s="95">
        <v>80</v>
      </c>
      <c r="G99" s="9">
        <v>100</v>
      </c>
      <c r="H99" s="9">
        <v>96</v>
      </c>
      <c r="I99" s="9">
        <v>0</v>
      </c>
      <c r="J99" s="9">
        <v>0</v>
      </c>
      <c r="K99" s="43">
        <f t="shared" si="4"/>
        <v>276</v>
      </c>
    </row>
    <row r="100" spans="2:11" ht="15.75">
      <c r="B100" s="36">
        <v>6</v>
      </c>
      <c r="C100" s="90" t="s">
        <v>114</v>
      </c>
      <c r="D100" s="91">
        <v>2001</v>
      </c>
      <c r="E100" s="91" t="s">
        <v>45</v>
      </c>
      <c r="F100" s="95">
        <v>110</v>
      </c>
      <c r="G100" s="9">
        <v>0</v>
      </c>
      <c r="H100" s="9">
        <v>85</v>
      </c>
      <c r="I100" s="9">
        <v>0</v>
      </c>
      <c r="J100" s="9">
        <v>0</v>
      </c>
      <c r="K100" s="43">
        <f t="shared" si="4"/>
        <v>195</v>
      </c>
    </row>
    <row r="101" spans="2:11" ht="15.75">
      <c r="B101" s="36">
        <v>7</v>
      </c>
      <c r="C101" s="157" t="s">
        <v>265</v>
      </c>
      <c r="D101" s="158">
        <v>2001</v>
      </c>
      <c r="E101" s="158" t="s">
        <v>45</v>
      </c>
      <c r="F101" s="9">
        <v>0</v>
      </c>
      <c r="G101" s="9">
        <v>0</v>
      </c>
      <c r="H101" s="9">
        <v>95</v>
      </c>
      <c r="I101" s="9">
        <v>0</v>
      </c>
      <c r="J101" s="9">
        <v>0</v>
      </c>
      <c r="K101" s="43">
        <f t="shared" si="4"/>
        <v>95</v>
      </c>
    </row>
    <row r="102" spans="2:14" ht="15.75">
      <c r="B102" s="36">
        <v>8</v>
      </c>
      <c r="C102" s="157" t="s">
        <v>252</v>
      </c>
      <c r="D102" s="158">
        <v>2000</v>
      </c>
      <c r="E102" s="158"/>
      <c r="F102" s="9">
        <v>0</v>
      </c>
      <c r="G102" s="9">
        <v>0</v>
      </c>
      <c r="H102" s="9">
        <v>76</v>
      </c>
      <c r="I102" s="9">
        <v>0</v>
      </c>
      <c r="J102" s="9">
        <v>0</v>
      </c>
      <c r="K102" s="43">
        <f t="shared" si="4"/>
        <v>76</v>
      </c>
      <c r="M102" s="12"/>
      <c r="N102" s="10"/>
    </row>
    <row r="103" spans="2:14" ht="15.75">
      <c r="B103" s="36">
        <v>9</v>
      </c>
      <c r="C103" s="90" t="s">
        <v>139</v>
      </c>
      <c r="D103" s="91">
        <v>2001</v>
      </c>
      <c r="E103" s="91" t="s">
        <v>140</v>
      </c>
      <c r="F103" s="9">
        <v>72</v>
      </c>
      <c r="G103" s="9">
        <v>0</v>
      </c>
      <c r="H103" s="9">
        <v>0</v>
      </c>
      <c r="I103" s="9">
        <v>0</v>
      </c>
      <c r="J103" s="9">
        <v>0</v>
      </c>
      <c r="K103" s="43">
        <f t="shared" si="4"/>
        <v>72</v>
      </c>
      <c r="L103" s="8"/>
      <c r="M103" s="19"/>
      <c r="N103" s="10"/>
    </row>
    <row r="104" spans="2:11" ht="15.75">
      <c r="B104" s="37"/>
      <c r="C104" s="10"/>
      <c r="D104" s="10"/>
      <c r="E104" s="10"/>
      <c r="F104" s="13"/>
      <c r="G104" s="13"/>
      <c r="H104" s="13"/>
      <c r="I104" s="13"/>
      <c r="J104" s="13"/>
      <c r="K104" s="44"/>
    </row>
    <row r="105" spans="1:14" s="8" customFormat="1" ht="12.75">
      <c r="A105"/>
      <c r="B105" s="35"/>
      <c r="C105"/>
      <c r="D105" s="31"/>
      <c r="E105" s="31"/>
      <c r="F105"/>
      <c r="G105"/>
      <c r="H105"/>
      <c r="I105"/>
      <c r="J105"/>
      <c r="K105" s="41"/>
      <c r="L105"/>
      <c r="M105"/>
      <c r="N105"/>
    </row>
    <row r="106" spans="3:10" ht="15.75">
      <c r="C106" s="192" t="s">
        <v>156</v>
      </c>
      <c r="D106" s="192"/>
      <c r="E106" s="192"/>
      <c r="F106" s="192"/>
      <c r="G106" s="192"/>
      <c r="H106" s="192"/>
      <c r="I106" s="192"/>
      <c r="J106" s="192"/>
    </row>
    <row r="108" spans="2:11" ht="26.25">
      <c r="B108" s="36" t="s">
        <v>0</v>
      </c>
      <c r="C108" s="1" t="s">
        <v>2</v>
      </c>
      <c r="D108" s="1" t="s">
        <v>3</v>
      </c>
      <c r="E108" s="1" t="s">
        <v>5</v>
      </c>
      <c r="F108" s="6" t="s">
        <v>9</v>
      </c>
      <c r="G108" s="7" t="s">
        <v>10</v>
      </c>
      <c r="H108" s="6" t="s">
        <v>11</v>
      </c>
      <c r="I108" s="6" t="s">
        <v>12</v>
      </c>
      <c r="J108" s="6" t="s">
        <v>15</v>
      </c>
      <c r="K108" s="42" t="s">
        <v>8</v>
      </c>
    </row>
    <row r="109" spans="2:11" ht="15.75">
      <c r="B109" s="36">
        <v>1</v>
      </c>
      <c r="C109" s="90" t="s">
        <v>23</v>
      </c>
      <c r="D109" s="91">
        <v>2001</v>
      </c>
      <c r="E109" s="91" t="s">
        <v>48</v>
      </c>
      <c r="F109" s="95">
        <v>200</v>
      </c>
      <c r="G109" s="9">
        <v>200</v>
      </c>
      <c r="H109" s="9">
        <v>200</v>
      </c>
      <c r="I109" s="9">
        <v>0</v>
      </c>
      <c r="J109" s="9">
        <v>0</v>
      </c>
      <c r="K109" s="43">
        <f aca="true" t="shared" si="5" ref="K109:K120">MAX(F109:J109)+LARGE(F109:J109,2)+LARGE(F109:J109,3)+LARGE(F109:J109,4)</f>
        <v>600</v>
      </c>
    </row>
    <row r="110" spans="2:14" ht="15.75">
      <c r="B110" s="36">
        <v>2</v>
      </c>
      <c r="C110" s="90" t="s">
        <v>116</v>
      </c>
      <c r="D110" s="91">
        <v>2001</v>
      </c>
      <c r="E110" s="91" t="s">
        <v>95</v>
      </c>
      <c r="F110" s="9">
        <v>76</v>
      </c>
      <c r="G110" s="9">
        <v>140</v>
      </c>
      <c r="H110" s="9">
        <v>160</v>
      </c>
      <c r="I110" s="9">
        <v>0</v>
      </c>
      <c r="J110" s="9">
        <v>0</v>
      </c>
      <c r="K110" s="43">
        <f t="shared" si="5"/>
        <v>376</v>
      </c>
      <c r="M110" s="5"/>
      <c r="N110" s="5"/>
    </row>
    <row r="111" spans="2:11" ht="15.75">
      <c r="B111" s="36">
        <v>3</v>
      </c>
      <c r="C111" s="90" t="s">
        <v>59</v>
      </c>
      <c r="D111" s="91">
        <v>2000</v>
      </c>
      <c r="E111" s="91" t="s">
        <v>17</v>
      </c>
      <c r="F111" s="95">
        <v>110</v>
      </c>
      <c r="G111" s="9">
        <v>140</v>
      </c>
      <c r="H111" s="9">
        <v>120</v>
      </c>
      <c r="I111" s="9">
        <v>0</v>
      </c>
      <c r="J111" s="9">
        <v>0</v>
      </c>
      <c r="K111" s="43">
        <f t="shared" si="5"/>
        <v>370</v>
      </c>
    </row>
    <row r="112" spans="2:11" ht="15.75">
      <c r="B112" s="39">
        <v>4</v>
      </c>
      <c r="C112" s="90" t="s">
        <v>115</v>
      </c>
      <c r="D112" s="91">
        <v>2001</v>
      </c>
      <c r="E112" s="91" t="s">
        <v>48</v>
      </c>
      <c r="F112" s="95">
        <v>160</v>
      </c>
      <c r="G112" s="9">
        <v>72</v>
      </c>
      <c r="H112" s="9">
        <v>90</v>
      </c>
      <c r="I112" s="9">
        <v>0</v>
      </c>
      <c r="J112" s="9">
        <v>0</v>
      </c>
      <c r="K112" s="43">
        <f t="shared" si="5"/>
        <v>322</v>
      </c>
    </row>
    <row r="113" spans="2:11" ht="15.75">
      <c r="B113" s="36">
        <v>5</v>
      </c>
      <c r="C113" s="90" t="s">
        <v>66</v>
      </c>
      <c r="D113" s="91">
        <v>2001</v>
      </c>
      <c r="E113" s="91" t="s">
        <v>97</v>
      </c>
      <c r="F113" s="9">
        <v>95</v>
      </c>
      <c r="G113" s="9">
        <v>85</v>
      </c>
      <c r="H113" s="9">
        <v>100</v>
      </c>
      <c r="I113" s="9">
        <v>0</v>
      </c>
      <c r="J113" s="9">
        <v>0</v>
      </c>
      <c r="K113" s="43">
        <f t="shared" si="5"/>
        <v>280</v>
      </c>
    </row>
    <row r="114" spans="2:11" ht="15.75">
      <c r="B114" s="36">
        <v>6</v>
      </c>
      <c r="C114" s="90" t="s">
        <v>27</v>
      </c>
      <c r="D114" s="91">
        <v>2001</v>
      </c>
      <c r="E114" s="91" t="s">
        <v>45</v>
      </c>
      <c r="F114" s="95">
        <v>60</v>
      </c>
      <c r="G114" s="9">
        <v>100</v>
      </c>
      <c r="H114" s="9">
        <v>0</v>
      </c>
      <c r="I114" s="9">
        <v>0</v>
      </c>
      <c r="J114" s="9">
        <v>0</v>
      </c>
      <c r="K114" s="43">
        <f t="shared" si="5"/>
        <v>160</v>
      </c>
    </row>
    <row r="115" spans="2:11" ht="15.75">
      <c r="B115" s="36">
        <v>7</v>
      </c>
      <c r="C115" s="130" t="s">
        <v>175</v>
      </c>
      <c r="D115" s="89">
        <v>2001</v>
      </c>
      <c r="E115" s="89" t="s">
        <v>161</v>
      </c>
      <c r="F115" s="30">
        <v>0</v>
      </c>
      <c r="G115" s="9">
        <v>85</v>
      </c>
      <c r="H115" s="9">
        <v>0</v>
      </c>
      <c r="I115" s="9">
        <v>0</v>
      </c>
      <c r="J115" s="9">
        <v>0</v>
      </c>
      <c r="K115" s="43">
        <f t="shared" si="5"/>
        <v>85</v>
      </c>
    </row>
    <row r="116" spans="2:11" ht="18.75" customHeight="1">
      <c r="B116" s="36">
        <v>8</v>
      </c>
      <c r="C116" s="157" t="s">
        <v>239</v>
      </c>
      <c r="D116" s="158">
        <v>2001</v>
      </c>
      <c r="E116" s="158" t="s">
        <v>226</v>
      </c>
      <c r="F116" s="30">
        <v>0</v>
      </c>
      <c r="G116" s="9">
        <v>0</v>
      </c>
      <c r="H116" s="9">
        <v>80</v>
      </c>
      <c r="I116" s="9">
        <v>0</v>
      </c>
      <c r="J116" s="9">
        <v>0</v>
      </c>
      <c r="K116" s="43">
        <f t="shared" si="5"/>
        <v>80</v>
      </c>
    </row>
    <row r="117" spans="2:14" ht="15.75">
      <c r="B117" s="36">
        <v>9</v>
      </c>
      <c r="C117" s="94" t="s">
        <v>141</v>
      </c>
      <c r="D117" s="95">
        <v>2000</v>
      </c>
      <c r="E117" s="91" t="s">
        <v>17</v>
      </c>
      <c r="F117" s="9">
        <v>77</v>
      </c>
      <c r="G117" s="9">
        <v>0</v>
      </c>
      <c r="H117" s="9">
        <v>0</v>
      </c>
      <c r="I117" s="9">
        <v>0</v>
      </c>
      <c r="J117" s="9">
        <v>0</v>
      </c>
      <c r="K117" s="43">
        <f t="shared" si="5"/>
        <v>77</v>
      </c>
      <c r="M117" s="29"/>
      <c r="N117" s="29"/>
    </row>
    <row r="118" spans="1:14" s="8" customFormat="1" ht="15.75">
      <c r="A118"/>
      <c r="B118" s="36">
        <v>10</v>
      </c>
      <c r="C118" s="90" t="s">
        <v>117</v>
      </c>
      <c r="D118" s="91">
        <v>2000</v>
      </c>
      <c r="E118" s="91" t="s">
        <v>45</v>
      </c>
      <c r="F118" s="9">
        <v>76</v>
      </c>
      <c r="G118" s="9">
        <v>0</v>
      </c>
      <c r="H118" s="9">
        <v>0</v>
      </c>
      <c r="I118" s="9">
        <v>0</v>
      </c>
      <c r="J118" s="9">
        <v>0</v>
      </c>
      <c r="K118" s="43">
        <f t="shared" si="5"/>
        <v>76</v>
      </c>
      <c r="L118"/>
      <c r="M118" s="29"/>
      <c r="N118" s="29"/>
    </row>
    <row r="119" spans="1:14" s="8" customFormat="1" ht="15.75">
      <c r="A119"/>
      <c r="B119" s="36">
        <v>11</v>
      </c>
      <c r="C119" s="94" t="s">
        <v>142</v>
      </c>
      <c r="D119" s="95">
        <v>2000</v>
      </c>
      <c r="E119" s="91" t="s">
        <v>97</v>
      </c>
      <c r="F119" s="9">
        <v>61</v>
      </c>
      <c r="G119" s="9">
        <v>0</v>
      </c>
      <c r="H119" s="9">
        <v>0</v>
      </c>
      <c r="I119" s="9">
        <v>0</v>
      </c>
      <c r="J119" s="9">
        <v>0</v>
      </c>
      <c r="K119" s="43">
        <f t="shared" si="5"/>
        <v>61</v>
      </c>
      <c r="L119"/>
      <c r="M119" s="29"/>
      <c r="N119" s="29"/>
    </row>
    <row r="120" spans="1:14" s="8" customFormat="1" ht="15.75">
      <c r="A120"/>
      <c r="B120" s="36">
        <v>12</v>
      </c>
      <c r="C120" s="94" t="s">
        <v>145</v>
      </c>
      <c r="D120" s="95">
        <v>2001</v>
      </c>
      <c r="E120" s="95" t="s">
        <v>140</v>
      </c>
      <c r="F120" s="9">
        <v>55</v>
      </c>
      <c r="G120" s="9">
        <v>0</v>
      </c>
      <c r="H120" s="9">
        <v>0</v>
      </c>
      <c r="I120" s="9">
        <v>0</v>
      </c>
      <c r="J120" s="9">
        <v>0</v>
      </c>
      <c r="K120" s="43">
        <f t="shared" si="5"/>
        <v>55</v>
      </c>
      <c r="L120"/>
      <c r="M120" s="29"/>
      <c r="N120" s="29"/>
    </row>
    <row r="121" spans="1:14" s="8" customFormat="1" ht="15.75">
      <c r="A121"/>
      <c r="B121" s="37"/>
      <c r="C121" s="184"/>
      <c r="D121" s="185"/>
      <c r="E121" s="185"/>
      <c r="F121" s="29"/>
      <c r="G121" s="13"/>
      <c r="H121" s="13"/>
      <c r="I121" s="13"/>
      <c r="J121" s="13"/>
      <c r="K121" s="48"/>
      <c r="L121"/>
      <c r="M121" s="29"/>
      <c r="N121" s="29"/>
    </row>
    <row r="122" spans="1:14" s="8" customFormat="1" ht="15.75">
      <c r="A122"/>
      <c r="B122" s="35"/>
      <c r="C122" s="118"/>
      <c r="D122" s="119"/>
      <c r="E122" s="119"/>
      <c r="F122"/>
      <c r="G122" s="13"/>
      <c r="H122" s="13"/>
      <c r="I122" s="13"/>
      <c r="J122" s="13"/>
      <c r="K122" s="48"/>
      <c r="L122"/>
      <c r="M122" s="29"/>
      <c r="N122" s="29"/>
    </row>
    <row r="123" spans="3:14" ht="15.75">
      <c r="C123" s="192" t="s">
        <v>87</v>
      </c>
      <c r="D123" s="192"/>
      <c r="E123" s="192"/>
      <c r="F123" s="192"/>
      <c r="G123" s="192"/>
      <c r="H123" s="192"/>
      <c r="I123" s="192"/>
      <c r="J123" s="192"/>
      <c r="M123" s="5"/>
      <c r="N123" s="5"/>
    </row>
    <row r="124" spans="13:14" ht="15.75">
      <c r="M124" s="12"/>
      <c r="N124" s="12"/>
    </row>
    <row r="125" spans="2:14" ht="26.25">
      <c r="B125" s="36" t="s">
        <v>0</v>
      </c>
      <c r="C125" s="1" t="s">
        <v>2</v>
      </c>
      <c r="D125" s="1" t="s">
        <v>3</v>
      </c>
      <c r="E125" s="1" t="s">
        <v>5</v>
      </c>
      <c r="F125" s="6" t="s">
        <v>9</v>
      </c>
      <c r="G125" s="7" t="s">
        <v>10</v>
      </c>
      <c r="H125" s="6" t="s">
        <v>11</v>
      </c>
      <c r="I125" s="6" t="s">
        <v>12</v>
      </c>
      <c r="J125" s="6" t="s">
        <v>15</v>
      </c>
      <c r="K125" s="42" t="s">
        <v>8</v>
      </c>
      <c r="M125" s="12"/>
      <c r="N125" s="10"/>
    </row>
    <row r="126" spans="2:14" ht="15.75">
      <c r="B126" s="36">
        <v>1</v>
      </c>
      <c r="C126" s="90" t="s">
        <v>58</v>
      </c>
      <c r="D126" s="91">
        <v>1999</v>
      </c>
      <c r="E126" s="91" t="s">
        <v>48</v>
      </c>
      <c r="F126" s="9">
        <v>200</v>
      </c>
      <c r="G126" s="9">
        <v>200</v>
      </c>
      <c r="H126" s="9">
        <v>200</v>
      </c>
      <c r="I126" s="9">
        <v>0</v>
      </c>
      <c r="J126" s="9">
        <v>0</v>
      </c>
      <c r="K126" s="43">
        <f aca="true" t="shared" si="6" ref="K126:K131">MAX(F126:J126)+LARGE(F126:J126,2)+LARGE(F126:J126,3)+LARGE(F126:J126,4)</f>
        <v>600</v>
      </c>
      <c r="M126" s="12"/>
      <c r="N126" s="10"/>
    </row>
    <row r="127" spans="2:14" ht="15.75">
      <c r="B127" s="36">
        <v>2</v>
      </c>
      <c r="C127" s="90" t="s">
        <v>119</v>
      </c>
      <c r="D127" s="91">
        <v>1998</v>
      </c>
      <c r="E127" s="91" t="s">
        <v>17</v>
      </c>
      <c r="F127" s="9">
        <v>140</v>
      </c>
      <c r="G127" s="9">
        <v>110</v>
      </c>
      <c r="H127" s="9">
        <v>110</v>
      </c>
      <c r="I127" s="9">
        <v>0</v>
      </c>
      <c r="J127" s="9">
        <v>0</v>
      </c>
      <c r="K127" s="43">
        <f t="shared" si="6"/>
        <v>360</v>
      </c>
      <c r="M127" s="8"/>
      <c r="N127" s="8"/>
    </row>
    <row r="128" spans="2:14" ht="15.75">
      <c r="B128" s="36">
        <v>3</v>
      </c>
      <c r="C128" s="130" t="s">
        <v>177</v>
      </c>
      <c r="D128" s="89">
        <v>1999</v>
      </c>
      <c r="E128" s="89" t="s">
        <v>45</v>
      </c>
      <c r="F128" s="9">
        <v>0</v>
      </c>
      <c r="G128" s="9">
        <v>160</v>
      </c>
      <c r="H128" s="9">
        <v>160</v>
      </c>
      <c r="I128" s="9">
        <v>0</v>
      </c>
      <c r="J128" s="9">
        <v>0</v>
      </c>
      <c r="K128" s="43">
        <f t="shared" si="6"/>
        <v>320</v>
      </c>
      <c r="M128" s="8"/>
      <c r="N128" s="8"/>
    </row>
    <row r="129" spans="2:14" ht="15.75">
      <c r="B129" s="36">
        <v>4</v>
      </c>
      <c r="C129" s="90" t="s">
        <v>118</v>
      </c>
      <c r="D129" s="91">
        <v>1999</v>
      </c>
      <c r="E129" s="91" t="s">
        <v>48</v>
      </c>
      <c r="F129" s="9">
        <v>140</v>
      </c>
      <c r="G129" s="9">
        <v>110</v>
      </c>
      <c r="H129" s="9">
        <v>60</v>
      </c>
      <c r="I129" s="9">
        <v>0</v>
      </c>
      <c r="J129" s="9">
        <v>0</v>
      </c>
      <c r="K129" s="43">
        <f t="shared" si="6"/>
        <v>310</v>
      </c>
      <c r="M129" s="8"/>
      <c r="N129" s="8"/>
    </row>
    <row r="130" spans="2:11" ht="15.75">
      <c r="B130" s="36">
        <v>5</v>
      </c>
      <c r="C130" s="96" t="s">
        <v>47</v>
      </c>
      <c r="D130" s="95">
        <v>1999</v>
      </c>
      <c r="E130" s="91" t="s">
        <v>97</v>
      </c>
      <c r="F130" s="9">
        <v>100</v>
      </c>
      <c r="G130" s="9">
        <v>0</v>
      </c>
      <c r="H130" s="9">
        <v>0</v>
      </c>
      <c r="I130" s="9">
        <v>0</v>
      </c>
      <c r="J130" s="9">
        <v>0</v>
      </c>
      <c r="K130" s="43">
        <f t="shared" si="6"/>
        <v>100</v>
      </c>
    </row>
    <row r="131" spans="2:11" ht="15.75">
      <c r="B131" s="36">
        <v>6</v>
      </c>
      <c r="C131" s="130" t="s">
        <v>205</v>
      </c>
      <c r="D131" s="89">
        <v>1998</v>
      </c>
      <c r="E131" s="49"/>
      <c r="F131" s="30">
        <v>0</v>
      </c>
      <c r="G131" s="30">
        <v>90</v>
      </c>
      <c r="H131" s="30">
        <v>0</v>
      </c>
      <c r="I131" s="30">
        <v>0</v>
      </c>
      <c r="J131" s="30">
        <v>0</v>
      </c>
      <c r="K131" s="43">
        <f t="shared" si="6"/>
        <v>90</v>
      </c>
    </row>
    <row r="132" spans="1:14" s="8" customFormat="1" ht="15.75">
      <c r="A132"/>
      <c r="B132" s="35"/>
      <c r="C132" s="147"/>
      <c r="D132" s="148"/>
      <c r="E132" s="66"/>
      <c r="F132" s="29"/>
      <c r="G132" s="29"/>
      <c r="H132" s="29"/>
      <c r="I132" s="29"/>
      <c r="J132" s="29"/>
      <c r="K132" s="48"/>
      <c r="L132"/>
      <c r="M132"/>
      <c r="N132"/>
    </row>
    <row r="133" spans="1:14" s="8" customFormat="1" ht="12.75">
      <c r="A133"/>
      <c r="B133" s="35"/>
      <c r="C133"/>
      <c r="D133" s="31"/>
      <c r="E133" s="31"/>
      <c r="F133"/>
      <c r="G133"/>
      <c r="H133"/>
      <c r="I133"/>
      <c r="J133"/>
      <c r="K133" s="41"/>
      <c r="L133"/>
      <c r="M133"/>
      <c r="N133"/>
    </row>
    <row r="134" spans="3:10" ht="15.75">
      <c r="C134" s="192" t="s">
        <v>88</v>
      </c>
      <c r="D134" s="192"/>
      <c r="E134" s="192"/>
      <c r="F134" s="192"/>
      <c r="G134" s="192"/>
      <c r="H134" s="192"/>
      <c r="I134" s="192"/>
      <c r="J134" s="192"/>
    </row>
    <row r="136" spans="2:11" ht="26.25">
      <c r="B136" s="36" t="s">
        <v>0</v>
      </c>
      <c r="C136" s="1" t="s">
        <v>2</v>
      </c>
      <c r="D136" s="1" t="s">
        <v>3</v>
      </c>
      <c r="E136" s="1" t="s">
        <v>5</v>
      </c>
      <c r="F136" s="6" t="s">
        <v>9</v>
      </c>
      <c r="G136" s="7" t="s">
        <v>10</v>
      </c>
      <c r="H136" s="6" t="s">
        <v>11</v>
      </c>
      <c r="I136" s="6" t="s">
        <v>12</v>
      </c>
      <c r="J136" s="6" t="s">
        <v>15</v>
      </c>
      <c r="K136" s="42" t="s">
        <v>8</v>
      </c>
    </row>
    <row r="137" spans="2:11" ht="15.75">
      <c r="B137" s="36">
        <v>1</v>
      </c>
      <c r="C137" s="90" t="s">
        <v>67</v>
      </c>
      <c r="D137" s="91">
        <v>1998</v>
      </c>
      <c r="E137" s="91" t="s">
        <v>97</v>
      </c>
      <c r="F137" s="9">
        <v>200</v>
      </c>
      <c r="G137" s="9">
        <v>200</v>
      </c>
      <c r="H137" s="9">
        <v>200</v>
      </c>
      <c r="I137" s="9">
        <v>0</v>
      </c>
      <c r="J137" s="9">
        <v>0</v>
      </c>
      <c r="K137" s="43">
        <f aca="true" t="shared" si="7" ref="K137:K146">MAX(F137:J137)+LARGE(F137:J137,2)+LARGE(F137:J137,3)+LARGE(F137:J137,4)</f>
        <v>600</v>
      </c>
    </row>
    <row r="138" spans="2:11" ht="15.75">
      <c r="B138" s="36">
        <v>2</v>
      </c>
      <c r="C138" s="90" t="s">
        <v>18</v>
      </c>
      <c r="D138" s="91">
        <v>1998</v>
      </c>
      <c r="E138" s="91" t="s">
        <v>17</v>
      </c>
      <c r="F138" s="9">
        <v>140</v>
      </c>
      <c r="G138" s="9">
        <v>160</v>
      </c>
      <c r="H138" s="9">
        <v>160</v>
      </c>
      <c r="I138" s="9">
        <v>0</v>
      </c>
      <c r="J138" s="9">
        <v>0</v>
      </c>
      <c r="K138" s="43">
        <f t="shared" si="7"/>
        <v>460</v>
      </c>
    </row>
    <row r="139" spans="2:11" ht="15.75">
      <c r="B139" s="36">
        <v>3</v>
      </c>
      <c r="C139" s="90" t="s">
        <v>60</v>
      </c>
      <c r="D139" s="91">
        <v>1998</v>
      </c>
      <c r="E139" s="91" t="s">
        <v>100</v>
      </c>
      <c r="F139" s="9">
        <v>140</v>
      </c>
      <c r="G139" s="9">
        <v>110</v>
      </c>
      <c r="H139" s="9">
        <v>120</v>
      </c>
      <c r="I139" s="9">
        <v>0</v>
      </c>
      <c r="J139" s="9">
        <v>0</v>
      </c>
      <c r="K139" s="43">
        <f t="shared" si="7"/>
        <v>370</v>
      </c>
    </row>
    <row r="140" spans="2:11" ht="15.75">
      <c r="B140" s="36">
        <v>4</v>
      </c>
      <c r="C140" s="90" t="s">
        <v>70</v>
      </c>
      <c r="D140" s="91">
        <v>1999</v>
      </c>
      <c r="E140" s="91" t="s">
        <v>48</v>
      </c>
      <c r="F140" s="9">
        <v>90</v>
      </c>
      <c r="G140" s="9">
        <v>82</v>
      </c>
      <c r="H140" s="9">
        <v>100</v>
      </c>
      <c r="I140" s="9">
        <v>0</v>
      </c>
      <c r="J140" s="9">
        <v>0</v>
      </c>
      <c r="K140" s="43">
        <f t="shared" si="7"/>
        <v>272</v>
      </c>
    </row>
    <row r="141" spans="1:11" ht="15.75">
      <c r="A141" s="34"/>
      <c r="B141" s="36">
        <v>5</v>
      </c>
      <c r="C141" s="90" t="s">
        <v>20</v>
      </c>
      <c r="D141" s="91">
        <v>1998</v>
      </c>
      <c r="E141" s="91" t="s">
        <v>17</v>
      </c>
      <c r="F141" s="9">
        <v>72</v>
      </c>
      <c r="G141" s="9">
        <v>100</v>
      </c>
      <c r="H141" s="9">
        <v>85</v>
      </c>
      <c r="I141" s="9">
        <v>0</v>
      </c>
      <c r="J141" s="9">
        <v>0</v>
      </c>
      <c r="K141" s="43">
        <f t="shared" si="7"/>
        <v>257</v>
      </c>
    </row>
    <row r="142" spans="1:11" ht="15.75">
      <c r="A142" s="34"/>
      <c r="B142" s="36">
        <v>5</v>
      </c>
      <c r="C142" s="90" t="s">
        <v>206</v>
      </c>
      <c r="D142" s="91">
        <v>1998</v>
      </c>
      <c r="E142" s="91" t="s">
        <v>17</v>
      </c>
      <c r="F142" s="9">
        <v>80</v>
      </c>
      <c r="G142" s="9">
        <v>81</v>
      </c>
      <c r="H142" s="9">
        <v>76</v>
      </c>
      <c r="I142" s="9">
        <v>0</v>
      </c>
      <c r="J142" s="9">
        <v>0</v>
      </c>
      <c r="K142" s="43">
        <f t="shared" si="7"/>
        <v>237</v>
      </c>
    </row>
    <row r="143" spans="2:11" ht="15.75">
      <c r="B143" s="36">
        <v>7</v>
      </c>
      <c r="C143" s="90" t="s">
        <v>120</v>
      </c>
      <c r="D143" s="91">
        <v>1999</v>
      </c>
      <c r="E143" s="91" t="s">
        <v>48</v>
      </c>
      <c r="F143" s="9">
        <v>100</v>
      </c>
      <c r="G143" s="9">
        <v>81</v>
      </c>
      <c r="H143" s="9">
        <v>0</v>
      </c>
      <c r="I143" s="9">
        <v>0</v>
      </c>
      <c r="J143" s="9">
        <v>0</v>
      </c>
      <c r="K143" s="43">
        <f t="shared" si="7"/>
        <v>181</v>
      </c>
    </row>
    <row r="144" spans="2:11" ht="15.75">
      <c r="B144" s="36">
        <v>8</v>
      </c>
      <c r="C144" s="130" t="s">
        <v>180</v>
      </c>
      <c r="D144" s="89">
        <v>1999</v>
      </c>
      <c r="E144" s="89" t="s">
        <v>181</v>
      </c>
      <c r="F144" s="9">
        <v>0</v>
      </c>
      <c r="G144" s="9">
        <v>72</v>
      </c>
      <c r="H144" s="9">
        <v>81</v>
      </c>
      <c r="I144" s="9">
        <v>0</v>
      </c>
      <c r="J144" s="9">
        <v>0</v>
      </c>
      <c r="K144" s="43">
        <f t="shared" si="7"/>
        <v>153</v>
      </c>
    </row>
    <row r="145" spans="2:11" ht="15.75">
      <c r="B145" s="36">
        <v>9</v>
      </c>
      <c r="C145" s="90" t="s">
        <v>74</v>
      </c>
      <c r="D145" s="91">
        <v>1999</v>
      </c>
      <c r="E145" s="91"/>
      <c r="F145" s="9">
        <v>64</v>
      </c>
      <c r="G145" s="9">
        <v>0</v>
      </c>
      <c r="H145" s="9">
        <v>58</v>
      </c>
      <c r="I145" s="9">
        <v>0</v>
      </c>
      <c r="J145" s="9">
        <v>0</v>
      </c>
      <c r="K145" s="43">
        <f t="shared" si="7"/>
        <v>122</v>
      </c>
    </row>
    <row r="146" spans="2:11" ht="15.75">
      <c r="B146" s="36">
        <v>9</v>
      </c>
      <c r="C146" s="130" t="s">
        <v>179</v>
      </c>
      <c r="D146" s="89" t="s">
        <v>178</v>
      </c>
      <c r="E146" s="89" t="s">
        <v>161</v>
      </c>
      <c r="F146" s="9">
        <v>0</v>
      </c>
      <c r="G146" s="30">
        <v>58</v>
      </c>
      <c r="H146" s="9">
        <v>64</v>
      </c>
      <c r="I146" s="9">
        <v>0</v>
      </c>
      <c r="J146" s="9">
        <v>0</v>
      </c>
      <c r="K146" s="43">
        <f t="shared" si="7"/>
        <v>122</v>
      </c>
    </row>
    <row r="147" spans="2:11" ht="15.75">
      <c r="B147" s="36">
        <v>11</v>
      </c>
      <c r="C147" s="62"/>
      <c r="D147" s="49"/>
      <c r="E147" s="49"/>
      <c r="F147" s="9"/>
      <c r="G147" s="9"/>
      <c r="H147" s="9"/>
      <c r="I147" s="9"/>
      <c r="J147" s="30"/>
      <c r="K147" s="43"/>
    </row>
    <row r="148" spans="2:11" ht="15.75">
      <c r="B148" s="36">
        <v>12</v>
      </c>
      <c r="C148" s="78"/>
      <c r="D148" s="18"/>
      <c r="E148" s="18"/>
      <c r="F148" s="9"/>
      <c r="G148" s="9"/>
      <c r="H148" s="9"/>
      <c r="I148" s="9"/>
      <c r="J148" s="30"/>
      <c r="K148" s="43"/>
    </row>
    <row r="149" spans="2:12" ht="15.75">
      <c r="B149" s="36">
        <v>13</v>
      </c>
      <c r="C149" s="78"/>
      <c r="D149" s="77"/>
      <c r="E149" s="77"/>
      <c r="F149" s="9"/>
      <c r="G149" s="9"/>
      <c r="H149" s="9"/>
      <c r="I149" s="30"/>
      <c r="J149" s="9"/>
      <c r="K149" s="43"/>
      <c r="L149" s="8"/>
    </row>
    <row r="150" spans="3:9" ht="15">
      <c r="C150" s="11"/>
      <c r="D150" s="10"/>
      <c r="E150" s="10"/>
      <c r="I150" s="29"/>
    </row>
    <row r="151" spans="1:14" s="8" customFormat="1" ht="15">
      <c r="A151"/>
      <c r="B151" s="35"/>
      <c r="C151" s="11"/>
      <c r="D151" s="10"/>
      <c r="E151" s="10"/>
      <c r="F151"/>
      <c r="G151"/>
      <c r="H151"/>
      <c r="I151" s="29"/>
      <c r="J151"/>
      <c r="K151" s="41"/>
      <c r="L151"/>
      <c r="M151"/>
      <c r="N151"/>
    </row>
    <row r="152" spans="3:14" ht="15.75">
      <c r="C152" s="192" t="s">
        <v>89</v>
      </c>
      <c r="D152" s="192"/>
      <c r="E152" s="192"/>
      <c r="F152" s="192"/>
      <c r="G152" s="192"/>
      <c r="H152" s="192"/>
      <c r="I152" s="192"/>
      <c r="J152" s="192"/>
      <c r="M152" s="5"/>
      <c r="N152" s="5"/>
    </row>
    <row r="153" spans="1:14" ht="15.75">
      <c r="A153" s="34"/>
      <c r="M153" s="12"/>
      <c r="N153" s="12"/>
    </row>
    <row r="154" spans="2:14" ht="26.25">
      <c r="B154" s="36" t="s">
        <v>0</v>
      </c>
      <c r="C154" s="1" t="s">
        <v>2</v>
      </c>
      <c r="D154" s="1" t="s">
        <v>3</v>
      </c>
      <c r="E154" s="1" t="s">
        <v>5</v>
      </c>
      <c r="F154" s="6" t="s">
        <v>9</v>
      </c>
      <c r="G154" s="7" t="s">
        <v>10</v>
      </c>
      <c r="H154" s="6" t="s">
        <v>11</v>
      </c>
      <c r="I154" s="6" t="s">
        <v>12</v>
      </c>
      <c r="J154" s="6" t="s">
        <v>15</v>
      </c>
      <c r="K154" s="42" t="s">
        <v>8</v>
      </c>
      <c r="M154" s="12"/>
      <c r="N154" s="12"/>
    </row>
    <row r="155" spans="2:14" ht="15.75">
      <c r="B155" s="36">
        <v>1</v>
      </c>
      <c r="C155" s="90" t="s">
        <v>21</v>
      </c>
      <c r="D155" s="91">
        <v>1994</v>
      </c>
      <c r="E155" s="91" t="s">
        <v>121</v>
      </c>
      <c r="F155" s="9">
        <v>200</v>
      </c>
      <c r="G155" s="30">
        <v>200</v>
      </c>
      <c r="H155" s="30">
        <v>200</v>
      </c>
      <c r="I155" s="30">
        <v>0</v>
      </c>
      <c r="J155" s="30">
        <v>0</v>
      </c>
      <c r="K155" s="43">
        <f>MAX(F155:J155)+LARGE(F155:J155,2)+LARGE(F155:J155,3)+LARGE(F155:J155,4)</f>
        <v>600</v>
      </c>
      <c r="M155" s="12"/>
      <c r="N155" s="12"/>
    </row>
    <row r="156" spans="2:14" ht="15.75">
      <c r="B156" s="36">
        <v>2</v>
      </c>
      <c r="C156" s="130" t="s">
        <v>207</v>
      </c>
      <c r="D156" s="89">
        <v>1997</v>
      </c>
      <c r="E156" s="89" t="s">
        <v>208</v>
      </c>
      <c r="F156" s="30">
        <v>0</v>
      </c>
      <c r="G156" s="9">
        <v>160</v>
      </c>
      <c r="H156" s="30">
        <v>160</v>
      </c>
      <c r="I156" s="30">
        <v>0</v>
      </c>
      <c r="J156" s="30">
        <v>0</v>
      </c>
      <c r="K156" s="43">
        <f>MAX(F156:J156)+LARGE(F156:J156,2)+LARGE(F156:J156,3)+LARGE(F156:J156,4)</f>
        <v>320</v>
      </c>
      <c r="M156" s="12"/>
      <c r="N156" s="12"/>
    </row>
    <row r="157" spans="2:14" ht="15.75">
      <c r="B157" s="36">
        <v>3</v>
      </c>
      <c r="C157" s="90" t="s">
        <v>68</v>
      </c>
      <c r="D157" s="91">
        <v>1995</v>
      </c>
      <c r="E157" s="91" t="s">
        <v>45</v>
      </c>
      <c r="F157" s="9">
        <v>160</v>
      </c>
      <c r="G157" s="30">
        <v>0</v>
      </c>
      <c r="H157" s="30">
        <v>0</v>
      </c>
      <c r="I157" s="30">
        <v>0</v>
      </c>
      <c r="J157" s="30">
        <v>0</v>
      </c>
      <c r="K157" s="43">
        <f>MAX(F157:J157)+LARGE(F157:J157,2)+LARGE(F157:J157,3)+LARGE(F157:J157,4)</f>
        <v>160</v>
      </c>
      <c r="M157" s="10"/>
      <c r="N157" s="11"/>
    </row>
    <row r="158" spans="2:14" ht="15.75">
      <c r="B158" s="36">
        <v>4</v>
      </c>
      <c r="C158" s="130" t="s">
        <v>182</v>
      </c>
      <c r="D158" s="89">
        <v>1996</v>
      </c>
      <c r="E158" s="89" t="s">
        <v>45</v>
      </c>
      <c r="F158" s="9">
        <v>0</v>
      </c>
      <c r="G158" s="9">
        <v>120</v>
      </c>
      <c r="H158" s="30">
        <v>0</v>
      </c>
      <c r="I158" s="30">
        <v>0</v>
      </c>
      <c r="J158" s="30">
        <v>0</v>
      </c>
      <c r="K158" s="43">
        <f>MAX(F158:J158)+LARGE(F158:J158,2)+LARGE(F158:J158,3)+LARGE(F158:J158,4)</f>
        <v>120</v>
      </c>
      <c r="M158" s="10"/>
      <c r="N158" s="11"/>
    </row>
    <row r="159" spans="2:14" ht="15.75">
      <c r="B159" s="36">
        <v>5</v>
      </c>
      <c r="C159" s="62"/>
      <c r="D159" s="49"/>
      <c r="E159" s="49"/>
      <c r="F159" s="30"/>
      <c r="G159" s="9"/>
      <c r="H159" s="9"/>
      <c r="I159" s="9"/>
      <c r="J159" s="9"/>
      <c r="K159" s="43"/>
      <c r="M159" s="10"/>
      <c r="N159" s="11"/>
    </row>
    <row r="160" spans="2:11" ht="15.75">
      <c r="B160" s="36">
        <v>6</v>
      </c>
      <c r="C160" s="62"/>
      <c r="D160" s="49"/>
      <c r="E160" s="49"/>
      <c r="F160" s="30"/>
      <c r="G160" s="9"/>
      <c r="H160" s="9"/>
      <c r="I160" s="9"/>
      <c r="J160" s="30"/>
      <c r="K160" s="43"/>
    </row>
    <row r="161" spans="3:10" ht="15">
      <c r="C161" s="67"/>
      <c r="D161" s="66"/>
      <c r="E161" s="66"/>
      <c r="F161" s="29"/>
      <c r="G161" s="13"/>
      <c r="H161" s="13"/>
      <c r="I161" s="13"/>
      <c r="J161" s="29"/>
    </row>
    <row r="163" spans="3:10" ht="15.75">
      <c r="C163" s="192" t="s">
        <v>90</v>
      </c>
      <c r="D163" s="192"/>
      <c r="E163" s="192"/>
      <c r="F163" s="192"/>
      <c r="G163" s="192"/>
      <c r="H163" s="192"/>
      <c r="I163" s="192"/>
      <c r="J163" s="192"/>
    </row>
    <row r="165" spans="1:11" ht="26.25">
      <c r="A165" s="34"/>
      <c r="B165" s="36" t="s">
        <v>0</v>
      </c>
      <c r="C165" s="1" t="s">
        <v>2</v>
      </c>
      <c r="D165" s="1" t="s">
        <v>3</v>
      </c>
      <c r="E165" s="1" t="s">
        <v>5</v>
      </c>
      <c r="F165" s="6" t="s">
        <v>9</v>
      </c>
      <c r="G165" s="7" t="s">
        <v>10</v>
      </c>
      <c r="H165" s="6" t="s">
        <v>11</v>
      </c>
      <c r="I165" s="6" t="s">
        <v>12</v>
      </c>
      <c r="J165" s="6" t="s">
        <v>15</v>
      </c>
      <c r="K165" s="42" t="s">
        <v>8</v>
      </c>
    </row>
    <row r="166" spans="1:11" ht="15.75">
      <c r="A166" s="34"/>
      <c r="B166" s="36">
        <v>1</v>
      </c>
      <c r="C166" s="90" t="s">
        <v>34</v>
      </c>
      <c r="D166" s="91">
        <v>1997</v>
      </c>
      <c r="E166" s="91" t="s">
        <v>215</v>
      </c>
      <c r="F166" s="9">
        <v>200</v>
      </c>
      <c r="G166" s="30">
        <v>200</v>
      </c>
      <c r="H166" s="30">
        <v>200</v>
      </c>
      <c r="I166" s="30">
        <v>0</v>
      </c>
      <c r="J166" s="30">
        <v>0</v>
      </c>
      <c r="K166" s="43">
        <f aca="true" t="shared" si="8" ref="K166:K175">MAX(F166:J166)+LARGE(F166:J166,2)+LARGE(F166:J166,3)+LARGE(F166:J166,4)</f>
        <v>600</v>
      </c>
    </row>
    <row r="167" spans="1:14" ht="15.75">
      <c r="A167" s="34"/>
      <c r="B167" s="36">
        <v>2</v>
      </c>
      <c r="C167" s="90" t="s">
        <v>19</v>
      </c>
      <c r="D167" s="91">
        <v>1997</v>
      </c>
      <c r="E167" s="91" t="s">
        <v>122</v>
      </c>
      <c r="F167" s="9">
        <v>95</v>
      </c>
      <c r="G167" s="30">
        <v>140</v>
      </c>
      <c r="H167" s="30">
        <v>160</v>
      </c>
      <c r="I167" s="30">
        <v>0</v>
      </c>
      <c r="J167" s="30">
        <v>0</v>
      </c>
      <c r="K167" s="43">
        <f t="shared" si="8"/>
        <v>395</v>
      </c>
      <c r="M167" s="75"/>
      <c r="N167" s="76"/>
    </row>
    <row r="168" spans="1:14" ht="15.75">
      <c r="A168" s="34"/>
      <c r="B168" s="36">
        <v>3</v>
      </c>
      <c r="C168" s="90" t="s">
        <v>29</v>
      </c>
      <c r="D168" s="91">
        <v>1995</v>
      </c>
      <c r="E168" s="91" t="s">
        <v>45</v>
      </c>
      <c r="F168" s="9">
        <v>160</v>
      </c>
      <c r="G168" s="30">
        <v>140</v>
      </c>
      <c r="H168" s="30">
        <v>0</v>
      </c>
      <c r="I168" s="30">
        <v>0</v>
      </c>
      <c r="J168" s="30">
        <v>0</v>
      </c>
      <c r="K168" s="43">
        <f t="shared" si="8"/>
        <v>300</v>
      </c>
      <c r="M168" s="75"/>
      <c r="N168" s="76"/>
    </row>
    <row r="169" spans="2:14" ht="15.75">
      <c r="B169" s="36">
        <v>4</v>
      </c>
      <c r="C169" s="90" t="s">
        <v>28</v>
      </c>
      <c r="D169" s="91">
        <v>1997</v>
      </c>
      <c r="E169" s="91" t="s">
        <v>45</v>
      </c>
      <c r="F169" s="9">
        <v>120</v>
      </c>
      <c r="G169" s="30">
        <v>82</v>
      </c>
      <c r="H169" s="30">
        <v>0</v>
      </c>
      <c r="I169" s="30">
        <v>0</v>
      </c>
      <c r="J169" s="30">
        <v>0</v>
      </c>
      <c r="K169" s="43">
        <f t="shared" si="8"/>
        <v>202</v>
      </c>
      <c r="M169" s="12"/>
      <c r="N169" s="12"/>
    </row>
    <row r="170" spans="2:14" ht="15.75">
      <c r="B170" s="36">
        <v>5</v>
      </c>
      <c r="C170" s="136" t="s">
        <v>268</v>
      </c>
      <c r="D170" s="89">
        <v>1996</v>
      </c>
      <c r="E170" s="89" t="s">
        <v>161</v>
      </c>
      <c r="F170" s="9">
        <v>0</v>
      </c>
      <c r="G170" s="30">
        <v>72</v>
      </c>
      <c r="H170" s="30">
        <v>110</v>
      </c>
      <c r="I170" s="30">
        <v>0</v>
      </c>
      <c r="J170" s="30">
        <v>0</v>
      </c>
      <c r="K170" s="43">
        <f t="shared" si="8"/>
        <v>182</v>
      </c>
      <c r="M170" s="10"/>
      <c r="N170" s="11"/>
    </row>
    <row r="171" spans="2:14" ht="15.75">
      <c r="B171" s="36">
        <v>6</v>
      </c>
      <c r="C171" s="90" t="s">
        <v>33</v>
      </c>
      <c r="D171" s="91">
        <v>1997</v>
      </c>
      <c r="E171" s="91" t="s">
        <v>97</v>
      </c>
      <c r="F171" s="9">
        <v>90</v>
      </c>
      <c r="G171" s="30">
        <v>90</v>
      </c>
      <c r="H171" s="30">
        <v>0</v>
      </c>
      <c r="I171" s="30">
        <v>0</v>
      </c>
      <c r="J171" s="30">
        <v>0</v>
      </c>
      <c r="K171" s="43">
        <f t="shared" si="8"/>
        <v>180</v>
      </c>
      <c r="M171" s="10"/>
      <c r="N171" s="23"/>
    </row>
    <row r="172" spans="2:14" ht="15.75">
      <c r="B172" s="36">
        <v>7</v>
      </c>
      <c r="C172" s="90" t="s">
        <v>123</v>
      </c>
      <c r="D172" s="91">
        <v>1997</v>
      </c>
      <c r="E172" s="91"/>
      <c r="F172" s="9">
        <v>85</v>
      </c>
      <c r="G172" s="30">
        <v>72</v>
      </c>
      <c r="H172" s="30">
        <v>0</v>
      </c>
      <c r="I172" s="30">
        <v>0</v>
      </c>
      <c r="J172" s="30">
        <v>0</v>
      </c>
      <c r="K172" s="43">
        <f t="shared" si="8"/>
        <v>157</v>
      </c>
      <c r="M172" s="12"/>
      <c r="N172" s="12"/>
    </row>
    <row r="173" spans="2:14" ht="15.75">
      <c r="B173" s="36">
        <v>8</v>
      </c>
      <c r="C173" s="181" t="s">
        <v>267</v>
      </c>
      <c r="D173" s="158">
        <v>1997</v>
      </c>
      <c r="E173" s="177" t="s">
        <v>219</v>
      </c>
      <c r="F173" s="30">
        <v>0</v>
      </c>
      <c r="G173" s="30">
        <v>0</v>
      </c>
      <c r="H173" s="30">
        <v>110</v>
      </c>
      <c r="I173" s="30">
        <v>0</v>
      </c>
      <c r="J173" s="30">
        <v>0</v>
      </c>
      <c r="K173" s="43">
        <f t="shared" si="8"/>
        <v>110</v>
      </c>
      <c r="M173" s="12"/>
      <c r="N173" s="10"/>
    </row>
    <row r="174" spans="2:13" ht="15.75">
      <c r="B174" s="36">
        <v>9</v>
      </c>
      <c r="C174" s="136" t="s">
        <v>183</v>
      </c>
      <c r="D174" s="89" t="s">
        <v>184</v>
      </c>
      <c r="E174" s="89" t="s">
        <v>161</v>
      </c>
      <c r="F174" s="9">
        <v>0</v>
      </c>
      <c r="G174" s="30">
        <v>90</v>
      </c>
      <c r="H174" s="30">
        <v>0</v>
      </c>
      <c r="I174" s="30">
        <v>0</v>
      </c>
      <c r="J174" s="30">
        <v>0</v>
      </c>
      <c r="K174" s="43">
        <f t="shared" si="8"/>
        <v>90</v>
      </c>
      <c r="M174" s="12"/>
    </row>
    <row r="175" spans="2:13" ht="15.75">
      <c r="B175" s="36">
        <v>10</v>
      </c>
      <c r="C175" s="136" t="s">
        <v>197</v>
      </c>
      <c r="D175" s="89">
        <v>1995</v>
      </c>
      <c r="E175" s="89"/>
      <c r="F175" s="9">
        <v>0</v>
      </c>
      <c r="G175" s="30">
        <v>58</v>
      </c>
      <c r="H175" s="30">
        <v>0</v>
      </c>
      <c r="I175" s="30">
        <v>0</v>
      </c>
      <c r="J175" s="30">
        <v>0</v>
      </c>
      <c r="K175" s="43">
        <f t="shared" si="8"/>
        <v>58</v>
      </c>
      <c r="M175" s="12"/>
    </row>
    <row r="176" spans="2:13" ht="15.75">
      <c r="B176" s="37"/>
      <c r="C176" s="188"/>
      <c r="D176" s="185"/>
      <c r="E176" s="189"/>
      <c r="F176" s="29"/>
      <c r="G176" s="29"/>
      <c r="H176" s="29"/>
      <c r="I176" s="29"/>
      <c r="J176" s="29"/>
      <c r="K176" s="48"/>
      <c r="M176" s="12"/>
    </row>
    <row r="177" spans="3:13" ht="15.75">
      <c r="C177" s="149"/>
      <c r="D177" s="148"/>
      <c r="E177" s="148"/>
      <c r="G177" s="29"/>
      <c r="M177" s="12"/>
    </row>
    <row r="178" spans="3:13" ht="15.75">
      <c r="C178" s="192" t="s">
        <v>157</v>
      </c>
      <c r="D178" s="192"/>
      <c r="E178" s="192"/>
      <c r="F178" s="192"/>
      <c r="G178" s="192"/>
      <c r="H178" s="192"/>
      <c r="I178" s="192"/>
      <c r="J178" s="192"/>
      <c r="M178" s="12"/>
    </row>
    <row r="179" ht="15.75">
      <c r="M179" s="12"/>
    </row>
    <row r="180" spans="2:13" ht="26.25">
      <c r="B180" s="36" t="s">
        <v>0</v>
      </c>
      <c r="C180" s="1" t="s">
        <v>2</v>
      </c>
      <c r="D180" s="1" t="s">
        <v>3</v>
      </c>
      <c r="E180" s="1" t="s">
        <v>5</v>
      </c>
      <c r="F180" s="6" t="s">
        <v>9</v>
      </c>
      <c r="G180" s="7" t="s">
        <v>10</v>
      </c>
      <c r="H180" s="6" t="s">
        <v>11</v>
      </c>
      <c r="I180" s="6" t="s">
        <v>12</v>
      </c>
      <c r="J180" s="6" t="s">
        <v>15</v>
      </c>
      <c r="K180" s="42" t="s">
        <v>8</v>
      </c>
      <c r="M180" s="19"/>
    </row>
    <row r="181" spans="2:13" ht="15.75">
      <c r="B181" s="36">
        <v>1</v>
      </c>
      <c r="C181" s="90" t="s">
        <v>50</v>
      </c>
      <c r="D181" s="91">
        <v>1978</v>
      </c>
      <c r="E181" s="91" t="s">
        <v>125</v>
      </c>
      <c r="F181" s="9">
        <v>200</v>
      </c>
      <c r="G181" s="9">
        <v>200</v>
      </c>
      <c r="H181" s="9">
        <v>200</v>
      </c>
      <c r="I181" s="9">
        <v>0</v>
      </c>
      <c r="J181" s="9">
        <v>0</v>
      </c>
      <c r="K181" s="43">
        <f aca="true" t="shared" si="9" ref="K181:K186">MAX(F181:J181)+LARGE(F181:J181,2)+LARGE(F181:J181,3)+LARGE(F181:J181,4)</f>
        <v>600</v>
      </c>
      <c r="M181" s="5"/>
    </row>
    <row r="182" spans="2:13" ht="15.75">
      <c r="B182" s="36">
        <v>2</v>
      </c>
      <c r="C182" s="130" t="s">
        <v>187</v>
      </c>
      <c r="D182" s="89">
        <v>1983</v>
      </c>
      <c r="E182" s="89"/>
      <c r="F182" s="9">
        <v>0</v>
      </c>
      <c r="G182" s="9">
        <v>160</v>
      </c>
      <c r="H182" s="9">
        <v>120</v>
      </c>
      <c r="I182" s="9">
        <v>0</v>
      </c>
      <c r="J182" s="9">
        <v>0</v>
      </c>
      <c r="K182" s="43">
        <f t="shared" si="9"/>
        <v>280</v>
      </c>
      <c r="M182" s="5"/>
    </row>
    <row r="183" spans="2:13" ht="15.75">
      <c r="B183" s="36">
        <v>3</v>
      </c>
      <c r="C183" s="90" t="s">
        <v>73</v>
      </c>
      <c r="D183" s="91">
        <v>1984</v>
      </c>
      <c r="E183" s="91" t="s">
        <v>124</v>
      </c>
      <c r="F183" s="9">
        <v>100</v>
      </c>
      <c r="G183" s="9">
        <v>0</v>
      </c>
      <c r="H183" s="9">
        <v>160</v>
      </c>
      <c r="I183" s="9">
        <v>0</v>
      </c>
      <c r="J183" s="9">
        <v>0</v>
      </c>
      <c r="K183" s="43">
        <f t="shared" si="9"/>
        <v>260</v>
      </c>
      <c r="M183" s="5"/>
    </row>
    <row r="184" spans="2:13" ht="15.75">
      <c r="B184" s="38">
        <v>4</v>
      </c>
      <c r="C184" s="90" t="s">
        <v>138</v>
      </c>
      <c r="D184" s="91">
        <v>1981</v>
      </c>
      <c r="E184" s="91" t="s">
        <v>125</v>
      </c>
      <c r="F184" s="9">
        <v>160</v>
      </c>
      <c r="G184" s="9">
        <v>0</v>
      </c>
      <c r="H184" s="9">
        <v>0</v>
      </c>
      <c r="I184" s="9">
        <v>0</v>
      </c>
      <c r="J184" s="9">
        <v>0</v>
      </c>
      <c r="K184" s="43">
        <f t="shared" si="9"/>
        <v>160</v>
      </c>
      <c r="M184" s="5"/>
    </row>
    <row r="185" spans="2:13" ht="15.75">
      <c r="B185" s="36">
        <v>5</v>
      </c>
      <c r="C185" s="90" t="s">
        <v>137</v>
      </c>
      <c r="D185" s="91">
        <v>1992</v>
      </c>
      <c r="E185" s="91" t="s">
        <v>45</v>
      </c>
      <c r="F185" s="9">
        <v>120</v>
      </c>
      <c r="G185" s="9">
        <v>0</v>
      </c>
      <c r="H185" s="9">
        <v>0</v>
      </c>
      <c r="I185" s="9">
        <v>0</v>
      </c>
      <c r="J185" s="9">
        <v>0</v>
      </c>
      <c r="K185" s="43">
        <f t="shared" si="9"/>
        <v>120</v>
      </c>
      <c r="M185" s="5"/>
    </row>
    <row r="186" spans="2:14" ht="15.75">
      <c r="B186" s="36">
        <v>5</v>
      </c>
      <c r="C186" s="130" t="s">
        <v>186</v>
      </c>
      <c r="D186" s="89">
        <v>1986</v>
      </c>
      <c r="E186" s="89" t="s">
        <v>125</v>
      </c>
      <c r="F186" s="9">
        <v>0</v>
      </c>
      <c r="G186" s="9">
        <v>120</v>
      </c>
      <c r="H186" s="9">
        <v>0</v>
      </c>
      <c r="I186" s="9">
        <v>0</v>
      </c>
      <c r="J186" s="9">
        <v>0</v>
      </c>
      <c r="K186" s="43">
        <f t="shared" si="9"/>
        <v>120</v>
      </c>
      <c r="M186" s="12"/>
      <c r="N186" s="5"/>
    </row>
    <row r="187" spans="2:13" ht="15.75">
      <c r="B187" s="36">
        <v>7</v>
      </c>
      <c r="C187" s="78"/>
      <c r="D187" s="77"/>
      <c r="E187" s="106"/>
      <c r="F187" s="9"/>
      <c r="G187" s="30"/>
      <c r="H187" s="9"/>
      <c r="I187" s="30"/>
      <c r="J187" s="9"/>
      <c r="K187" s="43"/>
      <c r="M187" s="12"/>
    </row>
    <row r="188" spans="2:13" ht="15.75">
      <c r="B188" s="40">
        <v>8</v>
      </c>
      <c r="C188" s="90"/>
      <c r="D188" s="91"/>
      <c r="E188" s="91"/>
      <c r="F188" s="9"/>
      <c r="G188" s="9"/>
      <c r="H188" s="9"/>
      <c r="I188" s="30"/>
      <c r="J188" s="30"/>
      <c r="K188" s="43"/>
      <c r="M188" s="12"/>
    </row>
    <row r="189" spans="2:11" ht="15.75">
      <c r="B189" s="38">
        <v>9</v>
      </c>
      <c r="C189" s="78"/>
      <c r="D189" s="77"/>
      <c r="E189" s="77"/>
      <c r="F189" s="9"/>
      <c r="G189" s="30"/>
      <c r="H189" s="9"/>
      <c r="I189" s="30"/>
      <c r="J189" s="30"/>
      <c r="K189" s="43"/>
    </row>
    <row r="190" spans="2:11" ht="15.75">
      <c r="B190" s="38">
        <v>10</v>
      </c>
      <c r="C190" s="62"/>
      <c r="D190" s="49"/>
      <c r="E190" s="62"/>
      <c r="F190" s="9"/>
      <c r="G190" s="9"/>
      <c r="H190" s="9"/>
      <c r="I190" s="9"/>
      <c r="J190" s="30"/>
      <c r="K190" s="43"/>
    </row>
    <row r="191" spans="2:11" ht="15.75">
      <c r="B191" s="38">
        <v>11</v>
      </c>
      <c r="C191" s="62"/>
      <c r="D191" s="49"/>
      <c r="E191" s="49"/>
      <c r="F191" s="9"/>
      <c r="G191" s="30"/>
      <c r="H191" s="9"/>
      <c r="I191" s="30"/>
      <c r="J191" s="9"/>
      <c r="K191" s="43"/>
    </row>
    <row r="192" spans="2:11" ht="15.75">
      <c r="B192" s="38">
        <v>12</v>
      </c>
      <c r="C192" s="78"/>
      <c r="D192" s="77"/>
      <c r="E192" s="77"/>
      <c r="F192" s="9"/>
      <c r="G192" s="9"/>
      <c r="H192" s="9"/>
      <c r="I192" s="30"/>
      <c r="J192" s="30"/>
      <c r="K192" s="43"/>
    </row>
    <row r="193" spans="2:11" ht="15.75">
      <c r="B193" s="50"/>
      <c r="C193" s="104"/>
      <c r="D193" s="105"/>
      <c r="E193" s="105"/>
      <c r="F193" s="13"/>
      <c r="G193" s="13"/>
      <c r="H193" s="13"/>
      <c r="I193" s="29"/>
      <c r="J193" s="29"/>
      <c r="K193" s="48"/>
    </row>
    <row r="194" spans="3:9" ht="15">
      <c r="C194" s="87"/>
      <c r="D194" s="88"/>
      <c r="E194" s="88"/>
      <c r="I194" s="29"/>
    </row>
    <row r="195" spans="3:10" ht="15.75">
      <c r="C195" s="192" t="s">
        <v>158</v>
      </c>
      <c r="D195" s="192"/>
      <c r="E195" s="192"/>
      <c r="F195" s="192"/>
      <c r="G195" s="192"/>
      <c r="H195" s="192"/>
      <c r="I195" s="192"/>
      <c r="J195" s="192"/>
    </row>
    <row r="197" spans="2:11" ht="26.25">
      <c r="B197" s="36" t="s">
        <v>0</v>
      </c>
      <c r="C197" s="1" t="s">
        <v>2</v>
      </c>
      <c r="D197" s="1" t="s">
        <v>3</v>
      </c>
      <c r="E197" s="1" t="s">
        <v>5</v>
      </c>
      <c r="F197" s="6" t="s">
        <v>9</v>
      </c>
      <c r="G197" s="7" t="s">
        <v>10</v>
      </c>
      <c r="H197" s="6" t="s">
        <v>11</v>
      </c>
      <c r="I197" s="6" t="s">
        <v>12</v>
      </c>
      <c r="J197" s="6" t="s">
        <v>15</v>
      </c>
      <c r="K197" s="42" t="s">
        <v>8</v>
      </c>
    </row>
    <row r="198" spans="2:13" ht="15.75">
      <c r="B198" s="36">
        <v>1</v>
      </c>
      <c r="C198" s="90" t="s">
        <v>30</v>
      </c>
      <c r="D198" s="91">
        <v>1980</v>
      </c>
      <c r="E198" s="91" t="s">
        <v>126</v>
      </c>
      <c r="F198" s="9">
        <v>120</v>
      </c>
      <c r="G198" s="9">
        <v>180</v>
      </c>
      <c r="H198" s="9">
        <v>180</v>
      </c>
      <c r="I198" s="9">
        <v>0</v>
      </c>
      <c r="J198" s="9">
        <v>0</v>
      </c>
      <c r="K198" s="43">
        <f aca="true" t="shared" si="10" ref="K198:K208">MAX(F198:J198)+LARGE(F198:J198,2)+LARGE(F198:J198,3)+LARGE(F198:J198,4)</f>
        <v>480</v>
      </c>
      <c r="M198" s="12"/>
    </row>
    <row r="199" spans="1:13" ht="15.75">
      <c r="A199" s="24"/>
      <c r="B199" s="36">
        <v>2</v>
      </c>
      <c r="C199" s="90" t="s">
        <v>64</v>
      </c>
      <c r="D199" s="91">
        <v>1985</v>
      </c>
      <c r="E199" s="91" t="s">
        <v>121</v>
      </c>
      <c r="F199" s="9">
        <v>180</v>
      </c>
      <c r="G199" s="9">
        <v>180</v>
      </c>
      <c r="H199" s="9">
        <v>110</v>
      </c>
      <c r="I199" s="9">
        <v>0</v>
      </c>
      <c r="J199" s="9">
        <v>0</v>
      </c>
      <c r="K199" s="43">
        <f t="shared" si="10"/>
        <v>470</v>
      </c>
      <c r="M199" s="12"/>
    </row>
    <row r="200" spans="1:13" ht="15.75">
      <c r="A200" s="24"/>
      <c r="B200" s="36">
        <v>3</v>
      </c>
      <c r="C200" s="90" t="s">
        <v>37</v>
      </c>
      <c r="D200" s="91">
        <v>1982</v>
      </c>
      <c r="E200" s="91" t="s">
        <v>126</v>
      </c>
      <c r="F200" s="9">
        <v>180</v>
      </c>
      <c r="G200" s="9">
        <v>120</v>
      </c>
      <c r="H200" s="9">
        <v>140</v>
      </c>
      <c r="I200" s="9">
        <v>0</v>
      </c>
      <c r="J200" s="9">
        <v>0</v>
      </c>
      <c r="K200" s="43">
        <f t="shared" si="10"/>
        <v>440</v>
      </c>
      <c r="M200" s="19"/>
    </row>
    <row r="201" spans="1:13" ht="15.75">
      <c r="A201" s="24"/>
      <c r="B201" s="36">
        <v>4</v>
      </c>
      <c r="C201" s="90" t="s">
        <v>128</v>
      </c>
      <c r="D201" s="91">
        <v>1972</v>
      </c>
      <c r="E201" s="91"/>
      <c r="F201" s="9">
        <v>85</v>
      </c>
      <c r="G201" s="9">
        <v>85</v>
      </c>
      <c r="H201" s="9">
        <v>90</v>
      </c>
      <c r="I201" s="9">
        <v>0</v>
      </c>
      <c r="J201" s="9">
        <v>0</v>
      </c>
      <c r="K201" s="43">
        <f t="shared" si="10"/>
        <v>260</v>
      </c>
      <c r="M201" s="19"/>
    </row>
    <row r="202" spans="1:14" ht="15.75">
      <c r="A202" s="24"/>
      <c r="B202" s="36">
        <v>5</v>
      </c>
      <c r="C202" s="90" t="s">
        <v>203</v>
      </c>
      <c r="D202" s="91">
        <v>1984</v>
      </c>
      <c r="E202" s="91" t="s">
        <v>126</v>
      </c>
      <c r="F202" s="9">
        <v>0</v>
      </c>
      <c r="G202" s="9">
        <v>100</v>
      </c>
      <c r="H202" s="9">
        <v>150</v>
      </c>
      <c r="I202" s="9">
        <v>0</v>
      </c>
      <c r="J202" s="9">
        <v>0</v>
      </c>
      <c r="K202" s="43">
        <f t="shared" si="10"/>
        <v>250</v>
      </c>
      <c r="M202" s="19"/>
      <c r="N202" s="68"/>
    </row>
    <row r="203" spans="2:14" ht="15.75">
      <c r="B203" s="36">
        <v>6</v>
      </c>
      <c r="C203" s="90" t="s">
        <v>146</v>
      </c>
      <c r="D203" s="91">
        <v>1975</v>
      </c>
      <c r="E203" s="77"/>
      <c r="F203" s="9">
        <v>64</v>
      </c>
      <c r="G203" s="9">
        <v>72</v>
      </c>
      <c r="H203" s="9">
        <v>76</v>
      </c>
      <c r="I203" s="9">
        <v>0</v>
      </c>
      <c r="J203" s="9">
        <v>0</v>
      </c>
      <c r="K203" s="43">
        <f t="shared" si="10"/>
        <v>212</v>
      </c>
      <c r="N203" s="5"/>
    </row>
    <row r="204" spans="2:11" ht="15.75">
      <c r="B204" s="36">
        <v>7</v>
      </c>
      <c r="C204" s="90" t="s">
        <v>25</v>
      </c>
      <c r="D204" s="91">
        <v>1981</v>
      </c>
      <c r="E204" s="91"/>
      <c r="F204" s="9">
        <v>85</v>
      </c>
      <c r="G204" s="9">
        <v>85</v>
      </c>
      <c r="H204" s="9">
        <v>0</v>
      </c>
      <c r="I204" s="9">
        <v>0</v>
      </c>
      <c r="J204" s="9">
        <v>0</v>
      </c>
      <c r="K204" s="43">
        <f t="shared" si="10"/>
        <v>170</v>
      </c>
    </row>
    <row r="205" spans="2:11" ht="15.75">
      <c r="B205" s="36">
        <v>8</v>
      </c>
      <c r="C205" s="90" t="s">
        <v>22</v>
      </c>
      <c r="D205" s="91">
        <v>1993</v>
      </c>
      <c r="E205" s="91" t="s">
        <v>126</v>
      </c>
      <c r="F205" s="9">
        <v>100</v>
      </c>
      <c r="G205" s="9">
        <v>0</v>
      </c>
      <c r="H205" s="9">
        <v>0</v>
      </c>
      <c r="I205" s="9">
        <v>0</v>
      </c>
      <c r="J205" s="9">
        <v>0</v>
      </c>
      <c r="K205" s="43">
        <f t="shared" si="10"/>
        <v>100</v>
      </c>
    </row>
    <row r="206" spans="2:11" ht="15.75">
      <c r="B206" s="36">
        <v>9</v>
      </c>
      <c r="C206" s="130" t="s">
        <v>248</v>
      </c>
      <c r="D206" s="89">
        <v>1993</v>
      </c>
      <c r="E206" s="89"/>
      <c r="F206" s="9">
        <v>0</v>
      </c>
      <c r="G206" s="9">
        <v>0</v>
      </c>
      <c r="H206" s="9">
        <v>76</v>
      </c>
      <c r="I206" s="9">
        <v>0</v>
      </c>
      <c r="J206" s="30">
        <v>0</v>
      </c>
      <c r="K206" s="43">
        <f t="shared" si="10"/>
        <v>76</v>
      </c>
    </row>
    <row r="207" spans="2:12" ht="15.75">
      <c r="B207" s="36">
        <v>10</v>
      </c>
      <c r="C207" s="90" t="s">
        <v>127</v>
      </c>
      <c r="D207" s="91">
        <v>1973</v>
      </c>
      <c r="E207" s="91" t="s">
        <v>52</v>
      </c>
      <c r="F207" s="9">
        <v>72</v>
      </c>
      <c r="G207" s="9">
        <v>0</v>
      </c>
      <c r="H207" s="9">
        <v>0</v>
      </c>
      <c r="I207" s="9">
        <v>0</v>
      </c>
      <c r="J207" s="9">
        <v>0</v>
      </c>
      <c r="K207" s="43">
        <f t="shared" si="10"/>
        <v>72</v>
      </c>
      <c r="L207" s="52"/>
    </row>
    <row r="208" spans="1:12" ht="15.75">
      <c r="A208" s="24"/>
      <c r="B208" s="38">
        <v>11</v>
      </c>
      <c r="C208" s="136" t="s">
        <v>191</v>
      </c>
      <c r="D208" s="89">
        <v>1977</v>
      </c>
      <c r="E208" s="89"/>
      <c r="F208" s="9">
        <v>0</v>
      </c>
      <c r="G208" s="9">
        <v>68</v>
      </c>
      <c r="H208" s="9">
        <v>0</v>
      </c>
      <c r="I208" s="9">
        <v>0</v>
      </c>
      <c r="J208" s="9">
        <v>0</v>
      </c>
      <c r="K208" s="43">
        <f t="shared" si="10"/>
        <v>68</v>
      </c>
      <c r="L208" s="52"/>
    </row>
    <row r="209" spans="1:12" ht="15.75">
      <c r="A209" s="24"/>
      <c r="B209" s="50"/>
      <c r="C209" s="87"/>
      <c r="D209" s="88"/>
      <c r="E209" s="88"/>
      <c r="F209" s="13"/>
      <c r="G209" s="13"/>
      <c r="H209" s="13"/>
      <c r="I209" s="13"/>
      <c r="J209" s="29"/>
      <c r="K209" s="48"/>
      <c r="L209" s="52"/>
    </row>
    <row r="210" spans="1:12" ht="15.75">
      <c r="A210" s="24"/>
      <c r="B210" s="50"/>
      <c r="C210" s="104"/>
      <c r="D210" s="105"/>
      <c r="E210" s="105"/>
      <c r="F210" s="13"/>
      <c r="G210" s="13"/>
      <c r="H210" s="13"/>
      <c r="I210" s="13"/>
      <c r="J210" s="29"/>
      <c r="K210" s="48"/>
      <c r="L210" s="52"/>
    </row>
    <row r="211" spans="1:12" ht="15.75">
      <c r="A211" s="24"/>
      <c r="B211" s="50"/>
      <c r="C211" s="23"/>
      <c r="D211" s="22"/>
      <c r="E211" s="22"/>
      <c r="F211" s="13"/>
      <c r="G211" s="13"/>
      <c r="H211" s="13"/>
      <c r="I211" s="13"/>
      <c r="J211" s="13"/>
      <c r="K211" s="48"/>
      <c r="L211" s="52"/>
    </row>
    <row r="212" spans="1:12" ht="15.75">
      <c r="A212" s="24"/>
      <c r="B212" s="50"/>
      <c r="C212" s="192" t="s">
        <v>93</v>
      </c>
      <c r="D212" s="192"/>
      <c r="E212" s="192"/>
      <c r="F212" s="192"/>
      <c r="G212" s="192"/>
      <c r="H212" s="192"/>
      <c r="I212" s="192"/>
      <c r="J212" s="192"/>
      <c r="K212" s="52"/>
      <c r="L212" s="52"/>
    </row>
    <row r="213" spans="1:12" ht="15.75">
      <c r="A213" s="24"/>
      <c r="B213" s="50"/>
      <c r="C213" s="51"/>
      <c r="D213" s="51"/>
      <c r="E213" s="51"/>
      <c r="F213" s="51"/>
      <c r="G213" s="51"/>
      <c r="H213" s="51"/>
      <c r="I213" s="51"/>
      <c r="J213" s="51"/>
      <c r="K213" s="52"/>
      <c r="L213" s="52"/>
    </row>
    <row r="214" spans="1:11" ht="26.25">
      <c r="A214" s="24"/>
      <c r="B214" s="36" t="s">
        <v>0</v>
      </c>
      <c r="C214" s="1" t="s">
        <v>2</v>
      </c>
      <c r="D214" s="1" t="s">
        <v>3</v>
      </c>
      <c r="E214" s="1" t="s">
        <v>5</v>
      </c>
      <c r="F214" s="6" t="s">
        <v>9</v>
      </c>
      <c r="G214" s="7" t="s">
        <v>10</v>
      </c>
      <c r="H214" s="6" t="s">
        <v>11</v>
      </c>
      <c r="I214" s="6" t="s">
        <v>12</v>
      </c>
      <c r="J214" s="6" t="s">
        <v>15</v>
      </c>
      <c r="K214" s="42" t="s">
        <v>8</v>
      </c>
    </row>
    <row r="215" spans="1:11" ht="15.75">
      <c r="A215" s="24"/>
      <c r="B215" s="36">
        <v>1</v>
      </c>
      <c r="C215" s="90" t="s">
        <v>31</v>
      </c>
      <c r="D215" s="91">
        <v>1972</v>
      </c>
      <c r="E215" s="91" t="s">
        <v>129</v>
      </c>
      <c r="F215" s="9">
        <v>200</v>
      </c>
      <c r="G215" s="9">
        <v>200</v>
      </c>
      <c r="H215" s="9">
        <v>200</v>
      </c>
      <c r="I215" s="9">
        <v>0</v>
      </c>
      <c r="J215" s="9">
        <v>0</v>
      </c>
      <c r="K215" s="43">
        <f>MAX(F215:J215)+LARGE(F215:J215,2)+LARGE(F215:J215,3)+LARGE(F215:J215,4)</f>
        <v>600</v>
      </c>
    </row>
    <row r="216" spans="2:11" ht="15.75">
      <c r="B216" s="36">
        <v>2</v>
      </c>
      <c r="C216" s="90" t="s">
        <v>69</v>
      </c>
      <c r="D216" s="91">
        <v>1976</v>
      </c>
      <c r="E216" s="91" t="s">
        <v>97</v>
      </c>
      <c r="F216" s="9">
        <v>160</v>
      </c>
      <c r="G216" s="9">
        <v>160</v>
      </c>
      <c r="H216" s="9">
        <v>0</v>
      </c>
      <c r="I216" s="9">
        <v>0</v>
      </c>
      <c r="J216" s="9">
        <v>0</v>
      </c>
      <c r="K216" s="43">
        <f>MAX(F216:J216)+LARGE(F216:J216,2)+LARGE(F216:J216,3)+LARGE(F216:J216,4)</f>
        <v>320</v>
      </c>
    </row>
    <row r="217" spans="2:11" ht="15.75">
      <c r="B217" s="36">
        <v>3</v>
      </c>
      <c r="C217" s="90" t="s">
        <v>61</v>
      </c>
      <c r="D217" s="91">
        <v>1969</v>
      </c>
      <c r="E217" s="91" t="s">
        <v>45</v>
      </c>
      <c r="F217" s="9">
        <v>120</v>
      </c>
      <c r="G217" s="9">
        <v>0</v>
      </c>
      <c r="H217" s="9">
        <v>0</v>
      </c>
      <c r="I217" s="9">
        <v>0</v>
      </c>
      <c r="J217" s="9">
        <v>0</v>
      </c>
      <c r="K217" s="43">
        <f>MAX(F217:J217)+LARGE(F217:J217,2)+LARGE(F217:J217,3)+LARGE(F217:J217,4)</f>
        <v>120</v>
      </c>
    </row>
    <row r="218" spans="1:11" ht="15.75">
      <c r="A218" s="24"/>
      <c r="B218" s="36">
        <v>3</v>
      </c>
      <c r="C218" s="130" t="s">
        <v>189</v>
      </c>
      <c r="D218" s="89">
        <v>1970</v>
      </c>
      <c r="E218" s="89"/>
      <c r="F218" s="9">
        <v>0</v>
      </c>
      <c r="G218" s="9">
        <v>120</v>
      </c>
      <c r="H218" s="9">
        <v>0</v>
      </c>
      <c r="I218" s="9">
        <v>0</v>
      </c>
      <c r="J218" s="9">
        <v>0</v>
      </c>
      <c r="K218" s="43">
        <f>MAX(F218:J218)+LARGE(F218:J218,2)+LARGE(F218:J218,3)+LARGE(F218:J218,4)</f>
        <v>120</v>
      </c>
    </row>
    <row r="219" spans="1:11" ht="15.75">
      <c r="A219" s="24"/>
      <c r="B219" s="37"/>
      <c r="C219" s="104"/>
      <c r="D219" s="105"/>
      <c r="E219" s="10"/>
      <c r="F219" s="13"/>
      <c r="G219" s="13"/>
      <c r="H219" s="13"/>
      <c r="I219" s="13"/>
      <c r="J219" s="13"/>
      <c r="K219" s="48"/>
    </row>
    <row r="220" spans="1:11" ht="15.75">
      <c r="A220" s="24"/>
      <c r="B220" s="50"/>
      <c r="C220" s="23"/>
      <c r="D220" s="22"/>
      <c r="E220" s="22"/>
      <c r="F220" s="13"/>
      <c r="G220" s="13"/>
      <c r="H220" s="13"/>
      <c r="I220" s="13"/>
      <c r="J220" s="13"/>
      <c r="K220" s="48"/>
    </row>
    <row r="221" spans="1:11" ht="15.75">
      <c r="A221" s="24"/>
      <c r="B221" s="50"/>
      <c r="C221" s="192" t="s">
        <v>94</v>
      </c>
      <c r="D221" s="192"/>
      <c r="E221" s="192"/>
      <c r="F221" s="192"/>
      <c r="G221" s="192"/>
      <c r="H221" s="192"/>
      <c r="I221" s="192"/>
      <c r="J221" s="192"/>
      <c r="K221" s="48"/>
    </row>
    <row r="222" spans="1:11" ht="15.75">
      <c r="A222" s="24"/>
      <c r="B222" s="50"/>
      <c r="C222" s="23"/>
      <c r="D222" s="22"/>
      <c r="E222" s="22"/>
      <c r="F222" s="13"/>
      <c r="G222" s="13"/>
      <c r="H222" s="13"/>
      <c r="I222" s="13"/>
      <c r="J222" s="13"/>
      <c r="K222" s="48"/>
    </row>
    <row r="223" spans="1:11" ht="26.25">
      <c r="A223" s="24"/>
      <c r="B223" s="36" t="s">
        <v>0</v>
      </c>
      <c r="C223" s="1" t="s">
        <v>2</v>
      </c>
      <c r="D223" s="1" t="s">
        <v>3</v>
      </c>
      <c r="E223" s="1" t="s">
        <v>5</v>
      </c>
      <c r="F223" s="6" t="s">
        <v>9</v>
      </c>
      <c r="G223" s="7" t="s">
        <v>10</v>
      </c>
      <c r="H223" s="6" t="s">
        <v>11</v>
      </c>
      <c r="I223" s="6" t="s">
        <v>12</v>
      </c>
      <c r="J223" s="6" t="s">
        <v>15</v>
      </c>
      <c r="K223" s="42" t="s">
        <v>8</v>
      </c>
    </row>
    <row r="224" spans="1:13" ht="15.75">
      <c r="A224" s="24"/>
      <c r="B224" s="36">
        <v>1</v>
      </c>
      <c r="C224" s="90" t="s">
        <v>51</v>
      </c>
      <c r="D224" s="91">
        <v>1970</v>
      </c>
      <c r="E224" s="91" t="s">
        <v>52</v>
      </c>
      <c r="F224" s="9">
        <v>145</v>
      </c>
      <c r="G224" s="30">
        <v>200</v>
      </c>
      <c r="H224" s="30">
        <v>200</v>
      </c>
      <c r="I224" s="30">
        <v>0</v>
      </c>
      <c r="J224" s="30">
        <v>0</v>
      </c>
      <c r="K224" s="43">
        <f aca="true" t="shared" si="11" ref="K224:K235">MAX(F224:J224)+LARGE(F224:J224,2)+LARGE(F224:J224,3)+LARGE(F224:J224,4)</f>
        <v>545</v>
      </c>
      <c r="M224" s="183" t="s">
        <v>287</v>
      </c>
    </row>
    <row r="225" spans="1:11" ht="15.75">
      <c r="A225" s="24"/>
      <c r="B225" s="36">
        <v>2</v>
      </c>
      <c r="C225" s="90" t="s">
        <v>26</v>
      </c>
      <c r="D225" s="91">
        <v>1961</v>
      </c>
      <c r="E225" s="91" t="s">
        <v>46</v>
      </c>
      <c r="F225" s="9">
        <v>100</v>
      </c>
      <c r="G225" s="30">
        <v>160</v>
      </c>
      <c r="H225" s="30">
        <v>120</v>
      </c>
      <c r="I225" s="30">
        <v>0</v>
      </c>
      <c r="J225" s="30">
        <v>0</v>
      </c>
      <c r="K225" s="43">
        <f t="shared" si="11"/>
        <v>380</v>
      </c>
    </row>
    <row r="226" spans="1:11" ht="15.75">
      <c r="A226" s="24"/>
      <c r="B226" s="36">
        <v>3</v>
      </c>
      <c r="C226" s="90" t="s">
        <v>135</v>
      </c>
      <c r="D226" s="91">
        <v>1957</v>
      </c>
      <c r="E226" s="91"/>
      <c r="F226" s="9">
        <v>68</v>
      </c>
      <c r="G226" s="30">
        <v>105</v>
      </c>
      <c r="H226" s="30">
        <v>90</v>
      </c>
      <c r="I226" s="30">
        <v>0</v>
      </c>
      <c r="J226" s="30">
        <v>0</v>
      </c>
      <c r="K226" s="43">
        <f t="shared" si="11"/>
        <v>263</v>
      </c>
    </row>
    <row r="227" spans="1:11" ht="15.75">
      <c r="A227" s="24"/>
      <c r="B227" s="36">
        <v>4</v>
      </c>
      <c r="C227" s="90" t="s">
        <v>131</v>
      </c>
      <c r="D227" s="91">
        <v>1966</v>
      </c>
      <c r="E227" s="91" t="s">
        <v>132</v>
      </c>
      <c r="F227" s="9">
        <v>58</v>
      </c>
      <c r="G227" s="30">
        <v>95</v>
      </c>
      <c r="H227" s="30">
        <v>76</v>
      </c>
      <c r="I227" s="30">
        <v>0</v>
      </c>
      <c r="J227" s="30">
        <v>0</v>
      </c>
      <c r="K227" s="43">
        <f t="shared" si="11"/>
        <v>229</v>
      </c>
    </row>
    <row r="228" spans="1:11" ht="15.75">
      <c r="A228" s="24"/>
      <c r="B228" s="36">
        <v>5</v>
      </c>
      <c r="C228" s="136" t="s">
        <v>200</v>
      </c>
      <c r="D228" s="89">
        <v>1963</v>
      </c>
      <c r="E228" s="89"/>
      <c r="F228" s="9">
        <v>0</v>
      </c>
      <c r="G228" s="30">
        <v>110</v>
      </c>
      <c r="H228" s="30">
        <v>90</v>
      </c>
      <c r="I228" s="30">
        <v>0</v>
      </c>
      <c r="J228" s="30">
        <v>0</v>
      </c>
      <c r="K228" s="43">
        <f t="shared" si="11"/>
        <v>200</v>
      </c>
    </row>
    <row r="229" spans="1:11" ht="15.75">
      <c r="A229" s="24"/>
      <c r="B229" s="36">
        <v>6</v>
      </c>
      <c r="C229" s="90" t="s">
        <v>62</v>
      </c>
      <c r="D229" s="91">
        <v>1964</v>
      </c>
      <c r="E229" s="91" t="s">
        <v>133</v>
      </c>
      <c r="F229" s="9">
        <v>180</v>
      </c>
      <c r="G229" s="30">
        <v>0</v>
      </c>
      <c r="H229" s="30">
        <v>0</v>
      </c>
      <c r="I229" s="30">
        <v>0</v>
      </c>
      <c r="J229" s="30">
        <v>0</v>
      </c>
      <c r="K229" s="43">
        <f t="shared" si="11"/>
        <v>180</v>
      </c>
    </row>
    <row r="230" spans="2:11" ht="15.75">
      <c r="B230" s="36">
        <v>7</v>
      </c>
      <c r="C230" s="90" t="s">
        <v>38</v>
      </c>
      <c r="D230" s="91">
        <v>1954</v>
      </c>
      <c r="E230" s="91" t="s">
        <v>136</v>
      </c>
      <c r="F230" s="9">
        <v>80</v>
      </c>
      <c r="G230" s="30">
        <v>0</v>
      </c>
      <c r="H230" s="30">
        <v>82</v>
      </c>
      <c r="I230" s="30">
        <v>0</v>
      </c>
      <c r="J230" s="30">
        <v>0</v>
      </c>
      <c r="K230" s="43">
        <f t="shared" si="11"/>
        <v>162</v>
      </c>
    </row>
    <row r="231" spans="2:11" ht="15.75">
      <c r="B231" s="36">
        <v>8</v>
      </c>
      <c r="C231" s="157" t="s">
        <v>245</v>
      </c>
      <c r="D231" s="158">
        <v>1967</v>
      </c>
      <c r="E231" s="158" t="s">
        <v>220</v>
      </c>
      <c r="F231" s="30">
        <v>0</v>
      </c>
      <c r="G231" s="30">
        <v>0</v>
      </c>
      <c r="H231" s="30">
        <v>160</v>
      </c>
      <c r="I231" s="30">
        <v>0</v>
      </c>
      <c r="J231" s="30">
        <v>0</v>
      </c>
      <c r="K231" s="43">
        <f t="shared" si="11"/>
        <v>160</v>
      </c>
    </row>
    <row r="232" spans="2:11" ht="15.75">
      <c r="B232" s="36">
        <v>9</v>
      </c>
      <c r="C232" s="90" t="s">
        <v>39</v>
      </c>
      <c r="D232" s="91">
        <v>1970</v>
      </c>
      <c r="E232" s="91" t="s">
        <v>129</v>
      </c>
      <c r="F232" s="9">
        <v>125</v>
      </c>
      <c r="G232" s="30">
        <v>0</v>
      </c>
      <c r="H232" s="30">
        <v>0</v>
      </c>
      <c r="I232" s="30">
        <v>0</v>
      </c>
      <c r="J232" s="30">
        <v>0</v>
      </c>
      <c r="K232" s="43">
        <f t="shared" si="11"/>
        <v>125</v>
      </c>
    </row>
    <row r="233" spans="2:14" ht="15.75">
      <c r="B233" s="38">
        <v>10</v>
      </c>
      <c r="C233" s="90" t="s">
        <v>63</v>
      </c>
      <c r="D233" s="91">
        <v>1957</v>
      </c>
      <c r="E233" s="91" t="s">
        <v>134</v>
      </c>
      <c r="F233" s="9">
        <v>120</v>
      </c>
      <c r="G233" s="30">
        <v>0</v>
      </c>
      <c r="H233" s="30">
        <v>0</v>
      </c>
      <c r="I233" s="30">
        <v>0</v>
      </c>
      <c r="J233" s="30">
        <v>0</v>
      </c>
      <c r="K233" s="43">
        <f t="shared" si="11"/>
        <v>120</v>
      </c>
      <c r="N233" s="24"/>
    </row>
    <row r="234" spans="2:14" ht="15.75">
      <c r="B234" s="38">
        <v>11</v>
      </c>
      <c r="C234" s="90" t="s">
        <v>130</v>
      </c>
      <c r="D234" s="91">
        <v>1971</v>
      </c>
      <c r="E234" s="91" t="s">
        <v>45</v>
      </c>
      <c r="F234" s="9">
        <v>68</v>
      </c>
      <c r="G234" s="30">
        <v>0</v>
      </c>
      <c r="H234" s="30">
        <v>0</v>
      </c>
      <c r="I234" s="30">
        <v>0</v>
      </c>
      <c r="J234" s="30">
        <v>0</v>
      </c>
      <c r="K234" s="43">
        <f t="shared" si="11"/>
        <v>68</v>
      </c>
      <c r="N234" s="24"/>
    </row>
    <row r="235" spans="2:14" ht="15.75">
      <c r="B235" s="38">
        <v>11</v>
      </c>
      <c r="C235" s="157" t="s">
        <v>244</v>
      </c>
      <c r="D235" s="158">
        <v>1963</v>
      </c>
      <c r="E235" s="158" t="s">
        <v>208</v>
      </c>
      <c r="F235" s="30">
        <v>0</v>
      </c>
      <c r="G235" s="30">
        <v>0</v>
      </c>
      <c r="H235" s="9">
        <v>68</v>
      </c>
      <c r="I235" s="30">
        <v>0</v>
      </c>
      <c r="J235" s="30">
        <v>0</v>
      </c>
      <c r="K235" s="43">
        <f t="shared" si="11"/>
        <v>68</v>
      </c>
      <c r="N235" s="24"/>
    </row>
    <row r="236" spans="2:14" ht="15.75">
      <c r="B236" s="50"/>
      <c r="C236" s="184"/>
      <c r="D236" s="185"/>
      <c r="E236" s="185"/>
      <c r="F236" s="13"/>
      <c r="G236" s="29"/>
      <c r="H236" s="13"/>
      <c r="I236" s="13"/>
      <c r="J236" s="13"/>
      <c r="K236" s="48"/>
      <c r="N236" s="24"/>
    </row>
    <row r="237" spans="1:11" ht="15">
      <c r="A237" s="20" t="s">
        <v>159</v>
      </c>
      <c r="C237" s="23"/>
      <c r="D237" s="22"/>
      <c r="E237" s="32"/>
      <c r="F237" s="13"/>
      <c r="G237" s="13"/>
      <c r="H237" s="13"/>
      <c r="I237" s="13"/>
      <c r="K237" s="107" t="s">
        <v>76</v>
      </c>
    </row>
    <row r="238" spans="1:11" ht="15">
      <c r="A238" s="20" t="s">
        <v>211</v>
      </c>
      <c r="C238" s="23"/>
      <c r="D238" s="22"/>
      <c r="E238" s="32"/>
      <c r="F238" s="13"/>
      <c r="G238" s="13"/>
      <c r="H238" s="13"/>
      <c r="I238" s="13"/>
      <c r="K238" s="182">
        <v>41101</v>
      </c>
    </row>
    <row r="239" spans="1:11" ht="15">
      <c r="A239" s="20" t="s">
        <v>286</v>
      </c>
      <c r="B239" s="120"/>
      <c r="C239" s="121"/>
      <c r="D239" s="122"/>
      <c r="K239" s="107" t="s">
        <v>77</v>
      </c>
    </row>
    <row r="240" spans="1:11" ht="15">
      <c r="A240" s="123" t="s">
        <v>71</v>
      </c>
      <c r="B240" s="120"/>
      <c r="C240" s="121"/>
      <c r="D240" s="122"/>
      <c r="K240" s="107" t="s">
        <v>78</v>
      </c>
    </row>
    <row r="241" spans="1:11" ht="15">
      <c r="A241" s="123" t="s">
        <v>75</v>
      </c>
      <c r="B241" s="120"/>
      <c r="C241" s="121"/>
      <c r="D241" s="122"/>
      <c r="K241" s="108" t="s">
        <v>79</v>
      </c>
    </row>
    <row r="242" spans="1:5" ht="15">
      <c r="A242" s="123" t="s">
        <v>216</v>
      </c>
      <c r="B242" s="120"/>
      <c r="C242" s="121"/>
      <c r="D242" s="124"/>
      <c r="E242" s="22"/>
    </row>
    <row r="243" spans="2:4" ht="12.75">
      <c r="B243" s="120"/>
      <c r="C243" s="121"/>
      <c r="D243" s="122"/>
    </row>
  </sheetData>
  <sheetProtection/>
  <mergeCells count="19">
    <mergeCell ref="C134:J134"/>
    <mergeCell ref="C152:J152"/>
    <mergeCell ref="C91:J91"/>
    <mergeCell ref="B1:J1"/>
    <mergeCell ref="C2:J2"/>
    <mergeCell ref="C3:J3"/>
    <mergeCell ref="C5:J5"/>
    <mergeCell ref="C55:J55"/>
    <mergeCell ref="C56:J56"/>
    <mergeCell ref="C28:J28"/>
    <mergeCell ref="C69:J69"/>
    <mergeCell ref="C92:J92"/>
    <mergeCell ref="C106:J106"/>
    <mergeCell ref="C123:J123"/>
    <mergeCell ref="C212:J212"/>
    <mergeCell ref="C221:J221"/>
    <mergeCell ref="C163:J163"/>
    <mergeCell ref="C178:J178"/>
    <mergeCell ref="C195:J195"/>
  </mergeCells>
  <hyperlinks>
    <hyperlink ref="K240" r:id="rId1" display="kristineposka@gmail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1" customWidth="1"/>
    <col min="4" max="4" width="28.28125" style="134" customWidth="1"/>
    <col min="5" max="5" width="10.140625" style="31" customWidth="1"/>
    <col min="6" max="6" width="22.28125" style="31" customWidth="1"/>
    <col min="7" max="7" width="14.140625" style="0" customWidth="1"/>
    <col min="8" max="8" width="9.140625" style="116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 t="s">
        <v>14</v>
      </c>
      <c r="E3" s="192"/>
      <c r="F3" s="192"/>
    </row>
    <row r="4" spans="4:6" ht="15">
      <c r="D4" s="193" t="s">
        <v>82</v>
      </c>
      <c r="E4" s="193"/>
      <c r="F4" s="193"/>
    </row>
    <row r="6" spans="2:10" ht="15.75">
      <c r="B6" s="1" t="s">
        <v>0</v>
      </c>
      <c r="C6" s="160" t="s">
        <v>1</v>
      </c>
      <c r="D6" s="161" t="s">
        <v>2</v>
      </c>
      <c r="E6" s="160" t="s">
        <v>3</v>
      </c>
      <c r="F6" s="160" t="s">
        <v>5</v>
      </c>
      <c r="G6" s="2" t="s">
        <v>6</v>
      </c>
      <c r="H6" s="117" t="s">
        <v>16</v>
      </c>
      <c r="J6" s="24"/>
    </row>
    <row r="7" spans="2:8" s="24" customFormat="1" ht="15.75">
      <c r="B7" s="53">
        <v>1</v>
      </c>
      <c r="C7" s="49">
        <v>75</v>
      </c>
      <c r="D7" s="90" t="s">
        <v>106</v>
      </c>
      <c r="E7" s="91">
        <v>2004</v>
      </c>
      <c r="F7" s="158" t="s">
        <v>161</v>
      </c>
      <c r="G7" s="174">
        <v>0.05486111111111111</v>
      </c>
      <c r="H7" s="55">
        <v>100</v>
      </c>
    </row>
    <row r="8" spans="2:8" s="24" customFormat="1" ht="15.75">
      <c r="B8" s="53">
        <v>2</v>
      </c>
      <c r="C8" s="156">
        <v>16</v>
      </c>
      <c r="D8" s="157" t="s">
        <v>230</v>
      </c>
      <c r="E8" s="158">
        <v>2004</v>
      </c>
      <c r="F8" s="158" t="s">
        <v>222</v>
      </c>
      <c r="G8" s="174">
        <v>0.05543981481481481</v>
      </c>
      <c r="H8" s="55">
        <v>80</v>
      </c>
    </row>
    <row r="9" spans="2:8" s="24" customFormat="1" ht="15.75">
      <c r="B9" s="53">
        <v>3</v>
      </c>
      <c r="C9" s="156">
        <v>10</v>
      </c>
      <c r="D9" s="157" t="s">
        <v>151</v>
      </c>
      <c r="E9" s="158">
        <v>2004</v>
      </c>
      <c r="F9" s="158"/>
      <c r="G9" s="174">
        <v>0.05555555555555555</v>
      </c>
      <c r="H9" s="55">
        <v>60</v>
      </c>
    </row>
    <row r="10" spans="2:8" s="33" customFormat="1" ht="15.75">
      <c r="B10" s="53">
        <v>4</v>
      </c>
      <c r="C10" s="156">
        <v>15</v>
      </c>
      <c r="D10" s="157" t="s">
        <v>229</v>
      </c>
      <c r="E10" s="158">
        <v>2006</v>
      </c>
      <c r="F10" s="158" t="s">
        <v>222</v>
      </c>
      <c r="G10" s="174">
        <v>0.05694444444444444</v>
      </c>
      <c r="H10" s="55">
        <v>50</v>
      </c>
    </row>
    <row r="11" spans="2:8" s="33" customFormat="1" ht="15.75">
      <c r="B11" s="159">
        <v>5</v>
      </c>
      <c r="C11" s="156">
        <v>13</v>
      </c>
      <c r="D11" s="157" t="s">
        <v>198</v>
      </c>
      <c r="E11" s="158">
        <v>2004</v>
      </c>
      <c r="F11" s="158"/>
      <c r="G11" s="174">
        <v>0.05960648148148148</v>
      </c>
      <c r="H11" s="55">
        <v>45</v>
      </c>
    </row>
    <row r="12" spans="2:8" s="24" customFormat="1" ht="15.75">
      <c r="B12" s="159">
        <v>6</v>
      </c>
      <c r="C12" s="49">
        <v>77</v>
      </c>
      <c r="D12" s="137" t="s">
        <v>165</v>
      </c>
      <c r="E12" s="49" t="s">
        <v>166</v>
      </c>
      <c r="F12" s="49" t="s">
        <v>161</v>
      </c>
      <c r="G12" s="175">
        <v>0.059722222222222225</v>
      </c>
      <c r="H12" s="55">
        <v>40</v>
      </c>
    </row>
    <row r="13" spans="2:8" s="24" customFormat="1" ht="17.25" customHeight="1">
      <c r="B13" s="159">
        <v>7</v>
      </c>
      <c r="C13" s="49">
        <v>85</v>
      </c>
      <c r="D13" s="157" t="s">
        <v>102</v>
      </c>
      <c r="E13" s="158">
        <v>2005</v>
      </c>
      <c r="F13" s="158" t="s">
        <v>49</v>
      </c>
      <c r="G13" s="174">
        <v>0.060300925925925924</v>
      </c>
      <c r="H13" s="55">
        <v>36</v>
      </c>
    </row>
    <row r="14" spans="2:8" s="24" customFormat="1" ht="15.75">
      <c r="B14" s="159">
        <v>8</v>
      </c>
      <c r="C14" s="156">
        <v>20</v>
      </c>
      <c r="D14" s="157" t="s">
        <v>192</v>
      </c>
      <c r="E14" s="158">
        <v>2005</v>
      </c>
      <c r="F14" s="158" t="s">
        <v>45</v>
      </c>
      <c r="G14" s="174">
        <v>0.061111111111111116</v>
      </c>
      <c r="H14" s="55">
        <v>32</v>
      </c>
    </row>
    <row r="15" spans="2:8" s="33" customFormat="1" ht="15.75">
      <c r="B15" s="159">
        <v>9</v>
      </c>
      <c r="C15" s="156">
        <v>19</v>
      </c>
      <c r="D15" s="157" t="s">
        <v>104</v>
      </c>
      <c r="E15" s="158">
        <v>2005</v>
      </c>
      <c r="F15" s="158" t="s">
        <v>233</v>
      </c>
      <c r="G15" s="175">
        <v>0.06597222222222222</v>
      </c>
      <c r="H15" s="55">
        <v>29</v>
      </c>
    </row>
    <row r="16" spans="2:8" s="24" customFormat="1" ht="15.75">
      <c r="B16" s="159">
        <v>10</v>
      </c>
      <c r="C16" s="49">
        <v>78</v>
      </c>
      <c r="D16" s="157" t="s">
        <v>55</v>
      </c>
      <c r="E16" s="158">
        <v>2006</v>
      </c>
      <c r="F16" s="158" t="s">
        <v>161</v>
      </c>
      <c r="G16" s="174">
        <v>0.06655092592592593</v>
      </c>
      <c r="H16" s="55">
        <v>26</v>
      </c>
    </row>
    <row r="17" spans="2:8" ht="15.75">
      <c r="B17" s="1">
        <v>11</v>
      </c>
      <c r="C17" s="172">
        <v>14</v>
      </c>
      <c r="D17" s="157" t="s">
        <v>103</v>
      </c>
      <c r="E17" s="158">
        <v>2005</v>
      </c>
      <c r="F17" s="158" t="s">
        <v>136</v>
      </c>
      <c r="G17" s="175">
        <v>0.07291666666666667</v>
      </c>
      <c r="H17" s="55">
        <v>24</v>
      </c>
    </row>
    <row r="18" spans="2:8" ht="15.75">
      <c r="B18" s="1">
        <v>12</v>
      </c>
      <c r="C18" s="156">
        <v>17</v>
      </c>
      <c r="D18" s="157" t="s">
        <v>231</v>
      </c>
      <c r="E18" s="158">
        <v>2006</v>
      </c>
      <c r="F18" s="158" t="s">
        <v>222</v>
      </c>
      <c r="G18" s="63">
        <v>0.07569444444444444</v>
      </c>
      <c r="H18" s="55">
        <v>22</v>
      </c>
    </row>
    <row r="19" spans="2:8" ht="15.75">
      <c r="B19" s="1">
        <v>13</v>
      </c>
      <c r="C19" s="156">
        <v>11</v>
      </c>
      <c r="D19" s="157" t="s">
        <v>228</v>
      </c>
      <c r="E19" s="158">
        <v>2004</v>
      </c>
      <c r="F19" s="158" t="s">
        <v>226</v>
      </c>
      <c r="G19" s="175">
        <v>0.07777777777777778</v>
      </c>
      <c r="H19" s="55">
        <v>20</v>
      </c>
    </row>
    <row r="20" spans="2:8" ht="15.75">
      <c r="B20" s="1">
        <v>14</v>
      </c>
      <c r="C20" s="49">
        <v>84</v>
      </c>
      <c r="D20" s="157" t="s">
        <v>148</v>
      </c>
      <c r="E20" s="158">
        <v>2005</v>
      </c>
      <c r="F20" s="158" t="s">
        <v>97</v>
      </c>
      <c r="G20" s="175">
        <v>0.08472222222222221</v>
      </c>
      <c r="H20" s="55">
        <v>18</v>
      </c>
    </row>
    <row r="21" spans="2:8" ht="15.75">
      <c r="B21" s="1">
        <v>15</v>
      </c>
      <c r="C21" s="156">
        <v>18</v>
      </c>
      <c r="D21" s="157" t="s">
        <v>232</v>
      </c>
      <c r="E21" s="158">
        <v>2006</v>
      </c>
      <c r="F21" s="158" t="s">
        <v>222</v>
      </c>
      <c r="G21" s="175">
        <v>0.08680555555555557</v>
      </c>
      <c r="H21" s="55">
        <v>16</v>
      </c>
    </row>
    <row r="22" spans="2:8" ht="15.75">
      <c r="B22" s="1">
        <v>16</v>
      </c>
      <c r="C22" s="49">
        <v>96</v>
      </c>
      <c r="D22" s="137" t="s">
        <v>255</v>
      </c>
      <c r="E22" s="91">
        <v>2005</v>
      </c>
      <c r="F22" s="137"/>
      <c r="G22" s="175">
        <v>0.1013888888888889</v>
      </c>
      <c r="H22" s="55">
        <v>15</v>
      </c>
    </row>
    <row r="23" spans="2:8" ht="15.75">
      <c r="B23" s="1">
        <v>17</v>
      </c>
      <c r="C23" s="49">
        <v>65</v>
      </c>
      <c r="D23" s="137" t="s">
        <v>256</v>
      </c>
      <c r="E23" s="49">
        <v>2007</v>
      </c>
      <c r="F23" s="49" t="s">
        <v>45</v>
      </c>
      <c r="G23" s="175">
        <v>0.13125</v>
      </c>
      <c r="H23" s="55">
        <v>14</v>
      </c>
    </row>
    <row r="24" spans="2:8" ht="15.75">
      <c r="B24" s="2">
        <v>18</v>
      </c>
      <c r="C24" s="49">
        <v>62</v>
      </c>
      <c r="D24" s="137" t="s">
        <v>257</v>
      </c>
      <c r="E24" s="49">
        <v>2005</v>
      </c>
      <c r="F24" s="137"/>
      <c r="G24" s="175">
        <v>0.13541666666666666</v>
      </c>
      <c r="H24" s="55">
        <v>13</v>
      </c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2.00390625" style="128" bestFit="1" customWidth="1"/>
    <col min="5" max="5" width="10.140625" style="31" customWidth="1"/>
    <col min="6" max="6" width="22.57421875" style="31" customWidth="1"/>
    <col min="7" max="7" width="14.57421875" style="0" customWidth="1"/>
    <col min="9" max="9" width="11.140625" style="0" customWidth="1"/>
    <col min="10" max="10" width="9.140625" style="31" customWidth="1"/>
    <col min="11" max="11" width="13.28125" style="144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83</v>
      </c>
      <c r="E4" s="193"/>
      <c r="F4" s="193"/>
    </row>
    <row r="5" spans="7:11" ht="15.75" customHeight="1">
      <c r="G5" s="194" t="s">
        <v>4</v>
      </c>
      <c r="H5" s="194"/>
      <c r="I5" s="195" t="s">
        <v>41</v>
      </c>
      <c r="J5" s="195"/>
      <c r="K5" s="145"/>
    </row>
    <row r="6" spans="2:11" ht="31.5" customHeight="1">
      <c r="B6" s="55" t="s">
        <v>0</v>
      </c>
      <c r="C6" s="55" t="s">
        <v>1</v>
      </c>
      <c r="D6" s="86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146" t="s">
        <v>40</v>
      </c>
    </row>
    <row r="7" spans="2:11" s="24" customFormat="1" ht="16.5" customHeight="1">
      <c r="B7" s="56">
        <v>1</v>
      </c>
      <c r="C7" s="156">
        <v>22</v>
      </c>
      <c r="D7" s="157" t="s">
        <v>56</v>
      </c>
      <c r="E7" s="158">
        <v>2002</v>
      </c>
      <c r="F7" s="158" t="s">
        <v>161</v>
      </c>
      <c r="G7" s="99">
        <v>0.09861111111111111</v>
      </c>
      <c r="H7" s="55">
        <v>100</v>
      </c>
      <c r="I7" s="99" t="s">
        <v>261</v>
      </c>
      <c r="J7" s="55">
        <v>100</v>
      </c>
      <c r="K7" s="127">
        <f aca="true" t="shared" si="0" ref="K7:K12">H7+J7</f>
        <v>200</v>
      </c>
    </row>
    <row r="8" spans="2:11" s="24" customFormat="1" ht="15.75">
      <c r="B8" s="56">
        <v>2</v>
      </c>
      <c r="C8" s="156">
        <v>24</v>
      </c>
      <c r="D8" s="157" t="s">
        <v>234</v>
      </c>
      <c r="E8" s="158">
        <v>2002</v>
      </c>
      <c r="F8" s="158" t="s">
        <v>222</v>
      </c>
      <c r="G8" s="99" t="s">
        <v>259</v>
      </c>
      <c r="H8" s="55">
        <v>80</v>
      </c>
      <c r="I8" s="99" t="s">
        <v>260</v>
      </c>
      <c r="J8" s="55">
        <v>60</v>
      </c>
      <c r="K8" s="127">
        <f t="shared" si="0"/>
        <v>140</v>
      </c>
    </row>
    <row r="9" spans="2:11" s="24" customFormat="1" ht="15.75" customHeight="1">
      <c r="B9" s="56">
        <v>2</v>
      </c>
      <c r="C9" s="49">
        <v>98</v>
      </c>
      <c r="D9" s="90" t="s">
        <v>171</v>
      </c>
      <c r="E9" s="91">
        <v>2002</v>
      </c>
      <c r="F9" s="91" t="s">
        <v>97</v>
      </c>
      <c r="G9" s="99">
        <v>0.09999999999999999</v>
      </c>
      <c r="H9" s="55">
        <v>60</v>
      </c>
      <c r="I9" s="99">
        <v>0.2736111111111111</v>
      </c>
      <c r="J9" s="55">
        <v>80</v>
      </c>
      <c r="K9" s="127">
        <f t="shared" si="0"/>
        <v>140</v>
      </c>
    </row>
    <row r="10" spans="1:11" s="24" customFormat="1" ht="15.75">
      <c r="A10" s="28"/>
      <c r="B10" s="56">
        <v>4</v>
      </c>
      <c r="C10" s="156">
        <v>23</v>
      </c>
      <c r="D10" s="157" t="s">
        <v>107</v>
      </c>
      <c r="E10" s="158">
        <v>2003</v>
      </c>
      <c r="F10" s="158" t="s">
        <v>136</v>
      </c>
      <c r="G10" s="99">
        <v>0.10555555555555556</v>
      </c>
      <c r="H10" s="55">
        <v>50</v>
      </c>
      <c r="I10" s="99">
        <v>0.2777777777777778</v>
      </c>
      <c r="J10" s="55">
        <v>50</v>
      </c>
      <c r="K10" s="127">
        <f t="shared" si="0"/>
        <v>100</v>
      </c>
    </row>
    <row r="11" spans="2:11" ht="15.75">
      <c r="B11" s="56">
        <v>5</v>
      </c>
      <c r="C11" s="156">
        <v>25</v>
      </c>
      <c r="D11" s="157" t="s">
        <v>235</v>
      </c>
      <c r="E11" s="158">
        <v>2002</v>
      </c>
      <c r="F11" s="158" t="s">
        <v>222</v>
      </c>
      <c r="G11" s="99">
        <v>0.10694444444444444</v>
      </c>
      <c r="H11" s="55">
        <v>45</v>
      </c>
      <c r="I11" s="99">
        <v>0.2951388888888889</v>
      </c>
      <c r="J11" s="55">
        <v>45</v>
      </c>
      <c r="K11" s="127">
        <f t="shared" si="0"/>
        <v>90</v>
      </c>
    </row>
    <row r="12" spans="2:11" s="24" customFormat="1" ht="15.75">
      <c r="B12" s="56">
        <v>6</v>
      </c>
      <c r="C12" s="49">
        <v>82</v>
      </c>
      <c r="D12" s="62" t="s">
        <v>258</v>
      </c>
      <c r="E12" s="49">
        <v>2002</v>
      </c>
      <c r="F12" s="49"/>
      <c r="G12" s="99">
        <v>0.11805555555555557</v>
      </c>
      <c r="H12" s="55">
        <v>40</v>
      </c>
      <c r="I12" s="176" t="s">
        <v>249</v>
      </c>
      <c r="J12" s="55">
        <v>40</v>
      </c>
      <c r="K12" s="127">
        <f t="shared" si="0"/>
        <v>80</v>
      </c>
    </row>
    <row r="13" spans="2:11" ht="15.75">
      <c r="B13" s="55">
        <v>7</v>
      </c>
      <c r="C13" s="156"/>
      <c r="D13" s="157"/>
      <c r="E13" s="158"/>
      <c r="F13" s="158"/>
      <c r="G13" s="99"/>
      <c r="H13" s="91"/>
      <c r="I13" s="99"/>
      <c r="J13" s="91"/>
      <c r="K13" s="127"/>
    </row>
    <row r="14" spans="2:11" ht="15.75">
      <c r="B14" s="55">
        <v>8</v>
      </c>
      <c r="C14" s="156"/>
      <c r="D14" s="157"/>
      <c r="E14" s="158"/>
      <c r="F14" s="158"/>
      <c r="G14" s="99"/>
      <c r="H14" s="91"/>
      <c r="I14" s="92"/>
      <c r="J14" s="49"/>
      <c r="K14" s="127"/>
    </row>
    <row r="15" spans="2:11" ht="15">
      <c r="B15" s="57">
        <v>9</v>
      </c>
      <c r="C15" s="49"/>
      <c r="D15" s="62"/>
      <c r="E15" s="49"/>
      <c r="F15" s="49"/>
      <c r="G15" s="59"/>
      <c r="H15" s="49"/>
      <c r="I15" s="59"/>
      <c r="J15" s="49"/>
      <c r="K15" s="127"/>
    </row>
    <row r="16" spans="2:11" ht="15">
      <c r="B16" s="57">
        <v>10</v>
      </c>
      <c r="C16" s="18"/>
      <c r="D16" s="129"/>
      <c r="E16" s="18"/>
      <c r="F16" s="18"/>
      <c r="G16" s="17"/>
      <c r="H16" s="18"/>
      <c r="I16" s="17"/>
      <c r="J16" s="18"/>
      <c r="K16" s="141"/>
    </row>
    <row r="17" ht="12.75">
      <c r="H17" s="15"/>
    </row>
    <row r="18" ht="12.75">
      <c r="H18" s="15"/>
    </row>
    <row r="19" ht="12.75">
      <c r="H19" s="15"/>
    </row>
    <row r="20" ht="12.75">
      <c r="H20" s="15"/>
    </row>
    <row r="21" ht="12.75">
      <c r="H21" s="15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30.00390625" style="128" customWidth="1"/>
    <col min="5" max="5" width="10.140625" style="31" customWidth="1"/>
    <col min="6" max="6" width="20.421875" style="31" customWidth="1"/>
    <col min="7" max="7" width="12.28125" style="4" customWidth="1"/>
    <col min="9" max="9" width="11.00390625" style="0" customWidth="1"/>
    <col min="11" max="11" width="13.28125" style="8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84</v>
      </c>
      <c r="E4" s="193"/>
      <c r="F4" s="193"/>
    </row>
    <row r="5" spans="7:11" ht="15.75">
      <c r="G5" s="194" t="s">
        <v>4</v>
      </c>
      <c r="H5" s="194"/>
      <c r="I5" s="195" t="s">
        <v>41</v>
      </c>
      <c r="J5" s="195"/>
      <c r="K5" s="84"/>
    </row>
    <row r="6" spans="2:14" ht="30">
      <c r="B6" s="55" t="s">
        <v>0</v>
      </c>
      <c r="C6" s="152" t="s">
        <v>1</v>
      </c>
      <c r="D6" s="163" t="s">
        <v>2</v>
      </c>
      <c r="E6" s="152" t="s">
        <v>3</v>
      </c>
      <c r="F6" s="164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  <c r="M6" s="79"/>
      <c r="N6" s="79"/>
    </row>
    <row r="7" spans="2:14" s="24" customFormat="1" ht="15.75">
      <c r="B7" s="56">
        <v>1</v>
      </c>
      <c r="C7" s="156">
        <v>27</v>
      </c>
      <c r="D7" s="157" t="s">
        <v>195</v>
      </c>
      <c r="E7" s="158">
        <v>2003</v>
      </c>
      <c r="F7" s="158" t="s">
        <v>174</v>
      </c>
      <c r="G7" s="92">
        <v>0.09513888888888888</v>
      </c>
      <c r="H7" s="55">
        <v>100</v>
      </c>
      <c r="I7" s="92">
        <v>0.26319444444444445</v>
      </c>
      <c r="J7" s="55">
        <v>100</v>
      </c>
      <c r="K7" s="93">
        <f aca="true" t="shared" si="0" ref="K7:K13">H7+J7</f>
        <v>200</v>
      </c>
      <c r="L7" s="66"/>
      <c r="M7" s="79"/>
      <c r="N7" s="79"/>
    </row>
    <row r="8" spans="2:14" s="24" customFormat="1" ht="15.75">
      <c r="B8" s="56">
        <v>2</v>
      </c>
      <c r="C8" s="89">
        <v>92</v>
      </c>
      <c r="D8" s="90" t="s">
        <v>111</v>
      </c>
      <c r="E8" s="91">
        <v>2002</v>
      </c>
      <c r="F8" s="91" t="s">
        <v>112</v>
      </c>
      <c r="G8" s="92">
        <v>0.09583333333333333</v>
      </c>
      <c r="H8" s="55">
        <v>80</v>
      </c>
      <c r="I8" s="92">
        <v>0.2638888888888889</v>
      </c>
      <c r="J8" s="55">
        <v>80</v>
      </c>
      <c r="K8" s="93">
        <f t="shared" si="0"/>
        <v>160</v>
      </c>
      <c r="M8" s="79"/>
      <c r="N8" s="79"/>
    </row>
    <row r="9" spans="2:14" s="24" customFormat="1" ht="15.75">
      <c r="B9" s="56">
        <v>3</v>
      </c>
      <c r="C9" s="156">
        <v>29</v>
      </c>
      <c r="D9" s="157" t="s">
        <v>237</v>
      </c>
      <c r="E9" s="158">
        <v>2002</v>
      </c>
      <c r="F9" s="158" t="s">
        <v>220</v>
      </c>
      <c r="G9" s="92">
        <v>0.09722222222222222</v>
      </c>
      <c r="H9" s="55">
        <v>60</v>
      </c>
      <c r="I9" s="92">
        <v>0.2798611111111111</v>
      </c>
      <c r="J9" s="55">
        <v>50</v>
      </c>
      <c r="K9" s="93">
        <f t="shared" si="0"/>
        <v>110</v>
      </c>
      <c r="M9" s="79"/>
      <c r="N9" s="79"/>
    </row>
    <row r="10" spans="2:14" s="24" customFormat="1" ht="15.75">
      <c r="B10" s="56">
        <v>4</v>
      </c>
      <c r="C10" s="89">
        <v>76</v>
      </c>
      <c r="D10" s="62" t="s">
        <v>169</v>
      </c>
      <c r="E10" s="49" t="s">
        <v>170</v>
      </c>
      <c r="F10" s="49" t="s">
        <v>161</v>
      </c>
      <c r="G10" s="92">
        <v>0.10347222222222223</v>
      </c>
      <c r="H10" s="55">
        <v>40</v>
      </c>
      <c r="I10" s="92">
        <v>0.27708333333333335</v>
      </c>
      <c r="J10" s="55">
        <v>60</v>
      </c>
      <c r="K10" s="93">
        <f t="shared" si="0"/>
        <v>100</v>
      </c>
      <c r="M10" s="79"/>
      <c r="N10" s="79"/>
    </row>
    <row r="11" spans="2:14" ht="15.75">
      <c r="B11" s="55">
        <v>4</v>
      </c>
      <c r="C11" s="165">
        <v>87</v>
      </c>
      <c r="D11" s="90" t="s">
        <v>212</v>
      </c>
      <c r="E11" s="91">
        <v>2003</v>
      </c>
      <c r="F11" s="91" t="s">
        <v>97</v>
      </c>
      <c r="G11" s="92">
        <v>0.09791666666666667</v>
      </c>
      <c r="H11" s="55">
        <v>50</v>
      </c>
      <c r="I11" s="92">
        <v>0.2826388888888889</v>
      </c>
      <c r="J11" s="55">
        <v>40</v>
      </c>
      <c r="K11" s="93">
        <f t="shared" si="0"/>
        <v>90</v>
      </c>
      <c r="M11" s="79"/>
      <c r="N11" s="79"/>
    </row>
    <row r="12" spans="2:14" ht="15.75">
      <c r="B12" s="55">
        <v>6</v>
      </c>
      <c r="C12" s="156">
        <v>26</v>
      </c>
      <c r="D12" s="157" t="s">
        <v>196</v>
      </c>
      <c r="E12" s="158">
        <v>2002</v>
      </c>
      <c r="F12" s="158" t="s">
        <v>236</v>
      </c>
      <c r="G12" s="113">
        <v>0.10902777777777778</v>
      </c>
      <c r="H12" s="55">
        <v>36</v>
      </c>
      <c r="I12" s="92">
        <v>0.28055555555555556</v>
      </c>
      <c r="J12" s="55">
        <v>45</v>
      </c>
      <c r="K12" s="93">
        <f t="shared" si="0"/>
        <v>81</v>
      </c>
      <c r="M12" s="79"/>
      <c r="N12" s="79"/>
    </row>
    <row r="13" spans="2:14" ht="18.75" customHeight="1">
      <c r="B13" s="55">
        <v>7</v>
      </c>
      <c r="C13" s="177">
        <v>6</v>
      </c>
      <c r="D13" s="178" t="s">
        <v>262</v>
      </c>
      <c r="E13" s="177">
        <v>2003</v>
      </c>
      <c r="F13" s="177" t="s">
        <v>263</v>
      </c>
      <c r="G13" s="92">
        <v>0.09999999999999999</v>
      </c>
      <c r="H13" s="55">
        <v>45</v>
      </c>
      <c r="I13" s="92" t="s">
        <v>253</v>
      </c>
      <c r="J13" s="55">
        <v>0</v>
      </c>
      <c r="K13" s="93">
        <f t="shared" si="0"/>
        <v>45</v>
      </c>
      <c r="M13" s="79"/>
      <c r="N13" s="79"/>
    </row>
    <row r="14" spans="2:14" ht="15.75">
      <c r="B14" s="55">
        <v>8</v>
      </c>
      <c r="C14" s="156"/>
      <c r="D14" s="157"/>
      <c r="E14" s="158"/>
      <c r="F14" s="158"/>
      <c r="G14" s="92"/>
      <c r="H14" s="55"/>
      <c r="I14" s="92"/>
      <c r="J14" s="55"/>
      <c r="K14" s="93"/>
      <c r="M14" s="79"/>
      <c r="N14" s="79"/>
    </row>
    <row r="15" spans="2:14" ht="16.5" customHeight="1">
      <c r="B15" s="55">
        <v>9</v>
      </c>
      <c r="C15" s="89"/>
      <c r="D15" s="130"/>
      <c r="E15" s="89"/>
      <c r="F15" s="89"/>
      <c r="G15" s="92"/>
      <c r="H15" s="91"/>
      <c r="I15" s="92"/>
      <c r="J15" s="91"/>
      <c r="K15" s="93"/>
      <c r="M15" s="79"/>
      <c r="N15" s="79"/>
    </row>
    <row r="16" spans="2:14" ht="14.25" customHeight="1">
      <c r="B16" s="55">
        <v>10</v>
      </c>
      <c r="C16" s="89"/>
      <c r="D16" s="90"/>
      <c r="E16" s="91"/>
      <c r="F16" s="91"/>
      <c r="G16" s="92"/>
      <c r="H16" s="91"/>
      <c r="I16" s="92"/>
      <c r="J16" s="91"/>
      <c r="K16" s="93"/>
      <c r="M16" s="79"/>
      <c r="N16" s="79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7.8515625" style="128" customWidth="1"/>
    <col min="5" max="5" width="10.140625" style="31" customWidth="1"/>
    <col min="6" max="6" width="18.57421875" style="31" customWidth="1"/>
    <col min="7" max="7" width="14.140625" style="0" customWidth="1"/>
    <col min="9" max="9" width="11.8515625" style="0" customWidth="1"/>
    <col min="11" max="11" width="12.421875" style="31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86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5"/>
    </row>
    <row r="6" spans="2:11" ht="30">
      <c r="B6" s="55" t="s">
        <v>0</v>
      </c>
      <c r="C6" s="152" t="s">
        <v>1</v>
      </c>
      <c r="D6" s="163" t="s">
        <v>2</v>
      </c>
      <c r="E6" s="152" t="s">
        <v>3</v>
      </c>
      <c r="F6" s="164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5.75">
      <c r="B7" s="56">
        <v>1</v>
      </c>
      <c r="C7" s="156">
        <v>31</v>
      </c>
      <c r="D7" s="157" t="s">
        <v>35</v>
      </c>
      <c r="E7" s="158">
        <v>2000</v>
      </c>
      <c r="F7" s="158" t="s">
        <v>17</v>
      </c>
      <c r="G7" s="113">
        <v>0.09444444444444444</v>
      </c>
      <c r="H7" s="55">
        <v>100</v>
      </c>
      <c r="I7" s="103">
        <v>0.5645833333333333</v>
      </c>
      <c r="J7" s="55">
        <v>100</v>
      </c>
      <c r="K7" s="58">
        <f aca="true" t="shared" si="0" ref="K7:K13">H7+J7</f>
        <v>200</v>
      </c>
    </row>
    <row r="8" spans="2:11" s="24" customFormat="1" ht="15.75">
      <c r="B8" s="56">
        <v>2</v>
      </c>
      <c r="C8" s="158">
        <v>97</v>
      </c>
      <c r="D8" s="157" t="s">
        <v>264</v>
      </c>
      <c r="E8" s="158">
        <v>2000</v>
      </c>
      <c r="F8" s="158" t="s">
        <v>173</v>
      </c>
      <c r="G8" s="99">
        <v>0.10069444444444443</v>
      </c>
      <c r="H8" s="55">
        <v>60</v>
      </c>
      <c r="I8" s="99">
        <v>0.56875</v>
      </c>
      <c r="J8" s="55">
        <v>80</v>
      </c>
      <c r="K8" s="58">
        <f t="shared" si="0"/>
        <v>140</v>
      </c>
    </row>
    <row r="9" spans="2:11" s="24" customFormat="1" ht="15.75">
      <c r="B9" s="56">
        <v>3</v>
      </c>
      <c r="C9" s="156">
        <v>32</v>
      </c>
      <c r="D9" s="157" t="s">
        <v>147</v>
      </c>
      <c r="E9" s="158">
        <v>2000</v>
      </c>
      <c r="F9" s="158" t="s">
        <v>17</v>
      </c>
      <c r="G9" s="103">
        <v>0.09999999999999999</v>
      </c>
      <c r="H9" s="55">
        <v>80</v>
      </c>
      <c r="I9" s="103">
        <v>0.5930555555555556</v>
      </c>
      <c r="J9" s="55">
        <v>50</v>
      </c>
      <c r="K9" s="58">
        <f t="shared" si="0"/>
        <v>130</v>
      </c>
    </row>
    <row r="10" spans="2:11" s="27" customFormat="1" ht="15.75">
      <c r="B10" s="56">
        <v>4</v>
      </c>
      <c r="C10" s="158">
        <v>34</v>
      </c>
      <c r="D10" s="157" t="s">
        <v>238</v>
      </c>
      <c r="E10" s="158">
        <v>2000</v>
      </c>
      <c r="F10" s="158" t="s">
        <v>219</v>
      </c>
      <c r="G10" s="103">
        <v>0.10347222222222223</v>
      </c>
      <c r="H10" s="55">
        <v>36</v>
      </c>
      <c r="I10" s="103">
        <v>0.5902777777777778</v>
      </c>
      <c r="J10" s="55">
        <v>60</v>
      </c>
      <c r="K10" s="58">
        <f t="shared" si="0"/>
        <v>96</v>
      </c>
    </row>
    <row r="11" spans="2:11" ht="15.75">
      <c r="B11" s="55">
        <v>5</v>
      </c>
      <c r="C11" s="158">
        <v>94</v>
      </c>
      <c r="D11" s="157" t="s">
        <v>265</v>
      </c>
      <c r="E11" s="158">
        <v>2001</v>
      </c>
      <c r="F11" s="158" t="s">
        <v>45</v>
      </c>
      <c r="G11" s="103">
        <v>0.10208333333333335</v>
      </c>
      <c r="H11" s="55">
        <v>50</v>
      </c>
      <c r="I11" s="114">
        <v>0.5958333333333333</v>
      </c>
      <c r="J11" s="55">
        <v>45</v>
      </c>
      <c r="K11" s="58">
        <f t="shared" si="0"/>
        <v>95</v>
      </c>
    </row>
    <row r="12" spans="2:11" ht="15.75">
      <c r="B12" s="55">
        <v>6</v>
      </c>
      <c r="C12" s="158">
        <v>33</v>
      </c>
      <c r="D12" s="157" t="s">
        <v>114</v>
      </c>
      <c r="E12" s="158">
        <v>2001</v>
      </c>
      <c r="F12" s="158" t="s">
        <v>45</v>
      </c>
      <c r="G12" s="114" t="s">
        <v>270</v>
      </c>
      <c r="H12" s="55">
        <v>45</v>
      </c>
      <c r="I12" s="103">
        <v>0.6416666666666667</v>
      </c>
      <c r="J12" s="55">
        <v>40</v>
      </c>
      <c r="K12" s="58">
        <f t="shared" si="0"/>
        <v>85</v>
      </c>
    </row>
    <row r="13" spans="2:11" ht="15.75">
      <c r="B13" s="55">
        <v>7</v>
      </c>
      <c r="C13" s="158">
        <v>40</v>
      </c>
      <c r="D13" s="157" t="s">
        <v>252</v>
      </c>
      <c r="E13" s="158">
        <v>2000</v>
      </c>
      <c r="F13" s="158"/>
      <c r="G13" s="92">
        <v>0.10277777777777779</v>
      </c>
      <c r="H13" s="55">
        <v>40</v>
      </c>
      <c r="I13" s="114">
        <v>0.7736111111111111</v>
      </c>
      <c r="J13" s="55">
        <v>36</v>
      </c>
      <c r="K13" s="58">
        <f t="shared" si="0"/>
        <v>76</v>
      </c>
    </row>
    <row r="14" spans="2:11" ht="15">
      <c r="B14" s="55">
        <v>8</v>
      </c>
      <c r="C14" s="18"/>
      <c r="D14" s="129"/>
      <c r="E14" s="18"/>
      <c r="F14" s="18"/>
      <c r="G14" s="17"/>
      <c r="H14" s="55"/>
      <c r="I14" s="17"/>
      <c r="J14" s="55"/>
      <c r="K14" s="80"/>
    </row>
    <row r="15" spans="1:11" ht="15.75">
      <c r="A15" s="16"/>
      <c r="B15" s="57">
        <v>9</v>
      </c>
      <c r="C15" s="89"/>
      <c r="D15" s="90"/>
      <c r="E15" s="91"/>
      <c r="F15" s="91"/>
      <c r="G15" s="17"/>
      <c r="H15" s="101"/>
      <c r="I15" s="83"/>
      <c r="J15" s="74"/>
      <c r="K15" s="72"/>
    </row>
    <row r="16" spans="2:11" ht="15.75">
      <c r="B16" s="57">
        <v>10</v>
      </c>
      <c r="C16" s="89"/>
      <c r="D16" s="90"/>
      <c r="E16" s="91"/>
      <c r="F16" s="91"/>
      <c r="G16" s="60"/>
      <c r="H16" s="77"/>
      <c r="I16" s="83"/>
      <c r="J16" s="17"/>
      <c r="K16" s="18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6.57421875" style="128" customWidth="1"/>
    <col min="5" max="5" width="10.140625" style="31" customWidth="1"/>
    <col min="6" max="6" width="22.28125" style="31" customWidth="1"/>
    <col min="7" max="7" width="14.140625" style="0" customWidth="1"/>
    <col min="8" max="8" width="9.140625" style="31" customWidth="1"/>
    <col min="9" max="9" width="10.8515625" style="0" customWidth="1"/>
    <col min="10" max="10" width="9.140625" style="31" customWidth="1"/>
    <col min="11" max="11" width="14.28125" style="79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3:6" ht="15.75">
      <c r="C3" s="32"/>
      <c r="D3" s="196"/>
      <c r="E3" s="196"/>
      <c r="F3" s="196"/>
    </row>
    <row r="4" spans="3:6" ht="15">
      <c r="C4" s="32"/>
      <c r="D4" s="193" t="s">
        <v>85</v>
      </c>
      <c r="E4" s="193"/>
      <c r="F4" s="193"/>
    </row>
    <row r="5" spans="3:11" ht="15.75">
      <c r="C5" s="32"/>
      <c r="D5" s="132"/>
      <c r="E5" s="63"/>
      <c r="F5" s="63"/>
      <c r="G5" s="194" t="s">
        <v>4</v>
      </c>
      <c r="H5" s="194"/>
      <c r="I5" s="195" t="s">
        <v>42</v>
      </c>
      <c r="J5" s="195"/>
      <c r="K5" s="6"/>
    </row>
    <row r="6" spans="2:11" ht="30">
      <c r="B6" s="55" t="s">
        <v>0</v>
      </c>
      <c r="C6" s="55" t="s">
        <v>1</v>
      </c>
      <c r="D6" s="86" t="s">
        <v>2</v>
      </c>
      <c r="E6" s="55" t="s">
        <v>3</v>
      </c>
      <c r="F6" s="55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5.75">
      <c r="B7" s="56">
        <v>1</v>
      </c>
      <c r="C7" s="156">
        <v>39</v>
      </c>
      <c r="D7" s="157" t="s">
        <v>23</v>
      </c>
      <c r="E7" s="158">
        <v>2001</v>
      </c>
      <c r="F7" s="158" t="s">
        <v>222</v>
      </c>
      <c r="G7" s="92">
        <v>0.08263888888888889</v>
      </c>
      <c r="H7" s="55">
        <v>100</v>
      </c>
      <c r="I7" s="92">
        <v>0.46249999999999997</v>
      </c>
      <c r="J7" s="55">
        <v>100</v>
      </c>
      <c r="K7" s="93">
        <f aca="true" t="shared" si="0" ref="K7:K12">H7+J7</f>
        <v>200</v>
      </c>
    </row>
    <row r="8" spans="2:11" s="24" customFormat="1" ht="16.5" customHeight="1">
      <c r="B8" s="56">
        <v>2</v>
      </c>
      <c r="C8" s="156">
        <v>38</v>
      </c>
      <c r="D8" s="157" t="s">
        <v>176</v>
      </c>
      <c r="E8" s="158">
        <v>2001</v>
      </c>
      <c r="F8" s="158" t="s">
        <v>220</v>
      </c>
      <c r="G8" s="92">
        <v>0.08611111111111112</v>
      </c>
      <c r="H8" s="55">
        <v>80</v>
      </c>
      <c r="I8" s="92">
        <v>0.49374999999999997</v>
      </c>
      <c r="J8" s="55">
        <v>80</v>
      </c>
      <c r="K8" s="93">
        <f t="shared" si="0"/>
        <v>160</v>
      </c>
    </row>
    <row r="9" spans="2:11" s="24" customFormat="1" ht="15.75">
      <c r="B9" s="56">
        <v>3</v>
      </c>
      <c r="C9" s="156">
        <v>35</v>
      </c>
      <c r="D9" s="157" t="s">
        <v>59</v>
      </c>
      <c r="E9" s="158">
        <v>2000</v>
      </c>
      <c r="F9" s="158" t="s">
        <v>17</v>
      </c>
      <c r="G9" s="92">
        <v>0.08680555555555557</v>
      </c>
      <c r="H9" s="55">
        <v>60</v>
      </c>
      <c r="I9" s="92">
        <v>0.49444444444444446</v>
      </c>
      <c r="J9" s="55">
        <v>60</v>
      </c>
      <c r="K9" s="93">
        <f t="shared" si="0"/>
        <v>120</v>
      </c>
    </row>
    <row r="10" spans="2:11" s="33" customFormat="1" ht="15.75">
      <c r="B10" s="56">
        <v>4</v>
      </c>
      <c r="C10" s="177">
        <v>80</v>
      </c>
      <c r="D10" s="157" t="s">
        <v>66</v>
      </c>
      <c r="E10" s="158">
        <v>2001</v>
      </c>
      <c r="F10" s="158" t="s">
        <v>97</v>
      </c>
      <c r="G10" s="92">
        <v>0.08819444444444445</v>
      </c>
      <c r="H10" s="55">
        <v>50</v>
      </c>
      <c r="I10" s="92" t="s">
        <v>271</v>
      </c>
      <c r="J10" s="55">
        <v>50</v>
      </c>
      <c r="K10" s="93">
        <f t="shared" si="0"/>
        <v>100</v>
      </c>
    </row>
    <row r="11" spans="2:11" s="24" customFormat="1" ht="15.75">
      <c r="B11" s="56">
        <v>5</v>
      </c>
      <c r="C11" s="156">
        <v>37</v>
      </c>
      <c r="D11" s="157" t="s">
        <v>172</v>
      </c>
      <c r="E11" s="158">
        <v>2001</v>
      </c>
      <c r="F11" s="158" t="s">
        <v>173</v>
      </c>
      <c r="G11" s="92">
        <v>0.08888888888888889</v>
      </c>
      <c r="H11" s="55">
        <v>45</v>
      </c>
      <c r="I11" s="92">
        <v>0.5055555555555555</v>
      </c>
      <c r="J11" s="55">
        <v>45</v>
      </c>
      <c r="K11" s="93">
        <f t="shared" si="0"/>
        <v>90</v>
      </c>
    </row>
    <row r="12" spans="2:11" s="24" customFormat="1" ht="15.75">
      <c r="B12" s="56">
        <v>6</v>
      </c>
      <c r="C12" s="156">
        <v>36</v>
      </c>
      <c r="D12" s="157" t="s">
        <v>239</v>
      </c>
      <c r="E12" s="158">
        <v>2001</v>
      </c>
      <c r="F12" s="158" t="s">
        <v>226</v>
      </c>
      <c r="G12" s="92">
        <v>0.12291666666666667</v>
      </c>
      <c r="H12" s="173">
        <v>40</v>
      </c>
      <c r="I12" s="92">
        <v>0.8472222222222222</v>
      </c>
      <c r="J12" s="173">
        <v>40</v>
      </c>
      <c r="K12" s="93">
        <f t="shared" si="0"/>
        <v>80</v>
      </c>
    </row>
  </sheetData>
  <sheetProtection/>
  <mergeCells count="6">
    <mergeCell ref="I5:J5"/>
    <mergeCell ref="D4:F4"/>
    <mergeCell ref="B1:G1"/>
    <mergeCell ref="D2:F2"/>
    <mergeCell ref="D3:F3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19.28125" style="128" customWidth="1"/>
    <col min="5" max="5" width="10.140625" style="31" customWidth="1"/>
    <col min="6" max="6" width="18.57421875" style="31" customWidth="1"/>
    <col min="7" max="7" width="14.140625" style="0" customWidth="1"/>
    <col min="9" max="9" width="12.421875" style="0" customWidth="1"/>
    <col min="11" max="11" width="13.140625" style="8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87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84"/>
    </row>
    <row r="6" spans="2:11" ht="34.5" customHeight="1">
      <c r="B6" s="1" t="s">
        <v>0</v>
      </c>
      <c r="C6" s="160" t="s">
        <v>1</v>
      </c>
      <c r="D6" s="167" t="s">
        <v>2</v>
      </c>
      <c r="E6" s="160" t="s">
        <v>3</v>
      </c>
      <c r="F6" s="168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54" t="s">
        <v>40</v>
      </c>
    </row>
    <row r="7" spans="2:11" s="24" customFormat="1" ht="15.75">
      <c r="B7" s="53">
        <v>1</v>
      </c>
      <c r="C7" s="156">
        <v>44</v>
      </c>
      <c r="D7" s="157" t="s">
        <v>58</v>
      </c>
      <c r="E7" s="158">
        <v>1999</v>
      </c>
      <c r="F7" s="158" t="s">
        <v>233</v>
      </c>
      <c r="G7" s="92">
        <v>0.07777777777777778</v>
      </c>
      <c r="H7" s="55">
        <v>100</v>
      </c>
      <c r="I7" s="100">
        <v>0.4618055555555556</v>
      </c>
      <c r="J7" s="55">
        <v>100</v>
      </c>
      <c r="K7" s="93">
        <f>H7+J7</f>
        <v>200</v>
      </c>
    </row>
    <row r="8" spans="2:11" s="24" customFormat="1" ht="15.75">
      <c r="B8" s="53">
        <v>2</v>
      </c>
      <c r="C8" s="156">
        <v>49</v>
      </c>
      <c r="D8" s="157" t="s">
        <v>177</v>
      </c>
      <c r="E8" s="158">
        <v>1999</v>
      </c>
      <c r="F8" s="158" t="s">
        <v>45</v>
      </c>
      <c r="G8" s="92">
        <v>0.08055555555555556</v>
      </c>
      <c r="H8" s="55">
        <v>80</v>
      </c>
      <c r="I8" s="100" t="s">
        <v>250</v>
      </c>
      <c r="J8" s="55">
        <v>80</v>
      </c>
      <c r="K8" s="93">
        <f>H8+J8</f>
        <v>160</v>
      </c>
    </row>
    <row r="9" spans="2:11" s="24" customFormat="1" ht="15.75">
      <c r="B9" s="53">
        <v>3</v>
      </c>
      <c r="C9" s="156">
        <v>42</v>
      </c>
      <c r="D9" s="157" t="s">
        <v>119</v>
      </c>
      <c r="E9" s="158">
        <v>1998</v>
      </c>
      <c r="F9" s="158" t="s">
        <v>17</v>
      </c>
      <c r="G9" s="92">
        <v>0.09016203703703703</v>
      </c>
      <c r="H9" s="55">
        <v>50</v>
      </c>
      <c r="I9" s="100">
        <v>0.5465277777777778</v>
      </c>
      <c r="J9" s="55">
        <v>60</v>
      </c>
      <c r="K9" s="93">
        <f>H9+J9</f>
        <v>110</v>
      </c>
    </row>
    <row r="10" spans="2:11" ht="15.75">
      <c r="B10" s="53">
        <v>4</v>
      </c>
      <c r="C10" s="156">
        <v>43</v>
      </c>
      <c r="D10" s="157" t="s">
        <v>118</v>
      </c>
      <c r="E10" s="158">
        <v>1999</v>
      </c>
      <c r="F10" s="158" t="s">
        <v>136</v>
      </c>
      <c r="G10" s="92">
        <v>0.08819444444444445</v>
      </c>
      <c r="H10" s="55">
        <v>60</v>
      </c>
      <c r="I10" s="100" t="s">
        <v>251</v>
      </c>
      <c r="J10" s="55">
        <v>0</v>
      </c>
      <c r="K10" s="93">
        <f>H10+J10</f>
        <v>60</v>
      </c>
    </row>
    <row r="11" spans="2:11" ht="15.75">
      <c r="B11" s="53">
        <v>5</v>
      </c>
      <c r="C11" s="162"/>
      <c r="D11" s="169"/>
      <c r="E11" s="162"/>
      <c r="F11" s="162"/>
      <c r="G11" s="62"/>
      <c r="H11" s="55"/>
      <c r="I11" s="62"/>
      <c r="J11" s="62"/>
      <c r="K11" s="86"/>
    </row>
    <row r="12" spans="2:11" ht="15.75">
      <c r="B12" s="1">
        <v>6</v>
      </c>
      <c r="C12" s="49"/>
      <c r="D12" s="62"/>
      <c r="E12" s="49"/>
      <c r="F12" s="49"/>
      <c r="G12" s="62"/>
      <c r="H12" s="91"/>
      <c r="I12" s="62"/>
      <c r="J12" s="62"/>
      <c r="K12" s="86"/>
    </row>
    <row r="13" spans="2:11" ht="15.75">
      <c r="B13" s="1">
        <v>7</v>
      </c>
      <c r="C13" s="49"/>
      <c r="D13" s="62"/>
      <c r="E13" s="49"/>
      <c r="F13" s="49"/>
      <c r="G13" s="62"/>
      <c r="H13" s="91"/>
      <c r="I13" s="62"/>
      <c r="J13" s="62"/>
      <c r="K13" s="86"/>
    </row>
    <row r="14" spans="2:11" ht="15.75">
      <c r="B14" s="1">
        <v>8</v>
      </c>
      <c r="C14" s="18"/>
      <c r="D14" s="129"/>
      <c r="E14" s="18"/>
      <c r="F14" s="18"/>
      <c r="G14" s="17"/>
      <c r="H14" s="17"/>
      <c r="I14" s="17"/>
      <c r="J14" s="17"/>
      <c r="K14" s="85"/>
    </row>
    <row r="15" spans="1:11" ht="15.75">
      <c r="A15" s="16"/>
      <c r="B15" s="2">
        <v>9</v>
      </c>
      <c r="C15" s="18"/>
      <c r="D15" s="129"/>
      <c r="E15" s="18"/>
      <c r="F15" s="18"/>
      <c r="G15" s="17"/>
      <c r="H15" s="17"/>
      <c r="I15" s="17"/>
      <c r="J15" s="17"/>
      <c r="K15" s="85"/>
    </row>
    <row r="16" spans="2:11" ht="15.75">
      <c r="B16" s="2">
        <v>10</v>
      </c>
      <c r="C16" s="18"/>
      <c r="D16" s="129"/>
      <c r="E16" s="18"/>
      <c r="F16" s="18"/>
      <c r="G16" s="17"/>
      <c r="H16" s="17"/>
      <c r="I16" s="17"/>
      <c r="J16" s="17"/>
      <c r="K16" s="85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6.8515625" style="0" customWidth="1"/>
    <col min="3" max="3" width="7.7109375" style="31" customWidth="1"/>
    <col min="4" max="4" width="29.8515625" style="128" customWidth="1"/>
    <col min="5" max="5" width="10.140625" style="31" customWidth="1"/>
    <col min="6" max="6" width="22.140625" style="31" customWidth="1"/>
    <col min="7" max="7" width="11.28125" style="0" customWidth="1"/>
    <col min="9" max="9" width="10.140625" style="0" bestFit="1" customWidth="1"/>
    <col min="11" max="11" width="13.28125" style="79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88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"/>
    </row>
    <row r="6" spans="2:11" ht="30">
      <c r="B6" s="55" t="s">
        <v>0</v>
      </c>
      <c r="C6" s="55" t="s">
        <v>1</v>
      </c>
      <c r="D6" s="86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5.75">
      <c r="B7" s="56">
        <v>1</v>
      </c>
      <c r="C7" s="156">
        <v>79</v>
      </c>
      <c r="D7" s="90" t="s">
        <v>67</v>
      </c>
      <c r="E7" s="91">
        <v>1998</v>
      </c>
      <c r="F7" s="91" t="s">
        <v>97</v>
      </c>
      <c r="G7" s="92">
        <v>0.0741898148148148</v>
      </c>
      <c r="H7" s="55">
        <v>100</v>
      </c>
      <c r="I7" s="92">
        <v>0.4381944444444445</v>
      </c>
      <c r="J7" s="55">
        <v>100</v>
      </c>
      <c r="K7" s="97">
        <f aca="true" t="shared" si="0" ref="K7:K15">H7+J7</f>
        <v>200</v>
      </c>
    </row>
    <row r="8" spans="2:11" s="24" customFormat="1" ht="15.75">
      <c r="B8" s="56">
        <v>2</v>
      </c>
      <c r="C8" s="156">
        <v>46</v>
      </c>
      <c r="D8" s="157" t="s">
        <v>18</v>
      </c>
      <c r="E8" s="158">
        <v>1998</v>
      </c>
      <c r="F8" s="158" t="s">
        <v>17</v>
      </c>
      <c r="G8" s="92">
        <v>0.07916666666666666</v>
      </c>
      <c r="H8" s="55">
        <v>80</v>
      </c>
      <c r="I8" s="92">
        <v>0.4604166666666667</v>
      </c>
      <c r="J8" s="55">
        <v>80</v>
      </c>
      <c r="K8" s="97">
        <f t="shared" si="0"/>
        <v>160</v>
      </c>
    </row>
    <row r="9" spans="2:11" s="24" customFormat="1" ht="15.75">
      <c r="B9" s="56">
        <v>3</v>
      </c>
      <c r="C9" s="177">
        <v>72</v>
      </c>
      <c r="D9" s="157" t="s">
        <v>60</v>
      </c>
      <c r="E9" s="158">
        <v>1998</v>
      </c>
      <c r="F9" s="158" t="s">
        <v>100</v>
      </c>
      <c r="G9" s="92">
        <v>0.08055555555555556</v>
      </c>
      <c r="H9" s="55">
        <v>60</v>
      </c>
      <c r="I9" s="92">
        <v>0.4618055555555556</v>
      </c>
      <c r="J9" s="55">
        <v>60</v>
      </c>
      <c r="K9" s="97">
        <f t="shared" si="0"/>
        <v>120</v>
      </c>
    </row>
    <row r="10" spans="1:11" s="24" customFormat="1" ht="15.75">
      <c r="A10" s="64"/>
      <c r="B10" s="56">
        <v>4</v>
      </c>
      <c r="C10" s="177">
        <v>66</v>
      </c>
      <c r="D10" s="157" t="s">
        <v>70</v>
      </c>
      <c r="E10" s="158">
        <v>1999</v>
      </c>
      <c r="F10" s="158" t="s">
        <v>48</v>
      </c>
      <c r="G10" s="92">
        <v>0.08125</v>
      </c>
      <c r="H10" s="55">
        <v>50</v>
      </c>
      <c r="I10" s="92">
        <v>0.4888888888888889</v>
      </c>
      <c r="J10" s="55">
        <v>50</v>
      </c>
      <c r="K10" s="97">
        <f t="shared" si="0"/>
        <v>100</v>
      </c>
    </row>
    <row r="11" spans="1:11" s="33" customFormat="1" ht="15.75">
      <c r="A11" s="64"/>
      <c r="B11" s="55">
        <v>5</v>
      </c>
      <c r="C11" s="156">
        <v>48</v>
      </c>
      <c r="D11" s="157" t="s">
        <v>20</v>
      </c>
      <c r="E11" s="158">
        <v>1998</v>
      </c>
      <c r="F11" s="158" t="s">
        <v>17</v>
      </c>
      <c r="G11" s="92">
        <v>0.08402777777777777</v>
      </c>
      <c r="H11" s="55">
        <v>40</v>
      </c>
      <c r="I11" s="92">
        <v>0.5034722222222222</v>
      </c>
      <c r="J11" s="55">
        <v>45</v>
      </c>
      <c r="K11" s="97">
        <f t="shared" si="0"/>
        <v>85</v>
      </c>
    </row>
    <row r="12" spans="1:11" s="24" customFormat="1" ht="18" customHeight="1">
      <c r="A12" s="28"/>
      <c r="B12" s="55">
        <v>6</v>
      </c>
      <c r="C12" s="156">
        <v>45</v>
      </c>
      <c r="D12" s="157" t="s">
        <v>180</v>
      </c>
      <c r="E12" s="158">
        <v>1999</v>
      </c>
      <c r="F12" s="158" t="s">
        <v>240</v>
      </c>
      <c r="G12" s="92">
        <v>0.08194444444444444</v>
      </c>
      <c r="H12" s="55">
        <v>45</v>
      </c>
      <c r="I12" s="92">
        <v>0.5423611111111112</v>
      </c>
      <c r="J12" s="55">
        <v>36</v>
      </c>
      <c r="K12" s="97">
        <f t="shared" si="0"/>
        <v>81</v>
      </c>
    </row>
    <row r="13" spans="2:11" ht="15.75">
      <c r="B13" s="55">
        <v>7</v>
      </c>
      <c r="C13" s="156">
        <v>47</v>
      </c>
      <c r="D13" s="157" t="s">
        <v>241</v>
      </c>
      <c r="E13" s="158">
        <v>1998</v>
      </c>
      <c r="F13" s="158" t="s">
        <v>17</v>
      </c>
      <c r="G13" s="92" t="s">
        <v>266</v>
      </c>
      <c r="H13" s="55">
        <v>36</v>
      </c>
      <c r="I13" s="92">
        <v>0.5041666666666667</v>
      </c>
      <c r="J13" s="55">
        <v>40</v>
      </c>
      <c r="K13" s="97">
        <f t="shared" si="0"/>
        <v>76</v>
      </c>
    </row>
    <row r="14" spans="2:11" ht="15.75">
      <c r="B14" s="55">
        <v>8</v>
      </c>
      <c r="C14" s="177">
        <v>73</v>
      </c>
      <c r="D14" s="178" t="s">
        <v>179</v>
      </c>
      <c r="E14" s="177">
        <v>1998</v>
      </c>
      <c r="F14" s="177" t="s">
        <v>161</v>
      </c>
      <c r="G14" s="92">
        <v>0.08958333333333333</v>
      </c>
      <c r="H14" s="55">
        <v>32</v>
      </c>
      <c r="I14" s="92">
        <v>0.5652777777777778</v>
      </c>
      <c r="J14" s="55">
        <v>32</v>
      </c>
      <c r="K14" s="97">
        <f t="shared" si="0"/>
        <v>64</v>
      </c>
    </row>
    <row r="15" spans="2:11" ht="15.75">
      <c r="B15" s="55">
        <v>9</v>
      </c>
      <c r="C15" s="177">
        <v>86</v>
      </c>
      <c r="D15" s="157" t="s">
        <v>74</v>
      </c>
      <c r="E15" s="158">
        <v>1999</v>
      </c>
      <c r="F15" s="177" t="s">
        <v>219</v>
      </c>
      <c r="G15" s="92">
        <v>0.09027777777777778</v>
      </c>
      <c r="H15" s="55">
        <v>29</v>
      </c>
      <c r="I15" s="92">
        <v>0.5666666666666667</v>
      </c>
      <c r="J15" s="55">
        <v>29</v>
      </c>
      <c r="K15" s="97">
        <f t="shared" si="0"/>
        <v>58</v>
      </c>
    </row>
    <row r="16" spans="2:11" ht="15.75">
      <c r="B16" s="55">
        <v>10</v>
      </c>
      <c r="C16" s="89"/>
      <c r="D16" s="130"/>
      <c r="E16" s="89"/>
      <c r="F16" s="89"/>
      <c r="G16" s="92"/>
      <c r="H16" s="91"/>
      <c r="I16" s="92"/>
      <c r="J16" s="115"/>
      <c r="K16" s="97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1" customWidth="1"/>
    <col min="4" max="4" width="19.28125" style="128" customWidth="1"/>
    <col min="5" max="5" width="10.140625" style="31" customWidth="1"/>
    <col min="6" max="6" width="21.00390625" style="31" customWidth="1"/>
    <col min="7" max="7" width="14.140625" style="0" customWidth="1"/>
    <col min="9" max="9" width="11.140625" style="0" customWidth="1"/>
    <col min="10" max="10" width="9.140625" style="31" customWidth="1"/>
    <col min="11" max="11" width="14.28125" style="79" customWidth="1"/>
  </cols>
  <sheetData>
    <row r="1" spans="2:7" ht="21.75" customHeight="1">
      <c r="B1" s="190" t="s">
        <v>80</v>
      </c>
      <c r="C1" s="190"/>
      <c r="D1" s="190"/>
      <c r="E1" s="190"/>
      <c r="F1" s="190"/>
      <c r="G1" s="190"/>
    </row>
    <row r="2" spans="4:6" ht="15.75">
      <c r="D2" s="191" t="s">
        <v>7</v>
      </c>
      <c r="E2" s="191"/>
      <c r="F2" s="191"/>
    </row>
    <row r="3" spans="4:6" ht="15.75">
      <c r="D3" s="192"/>
      <c r="E3" s="192"/>
      <c r="F3" s="192"/>
    </row>
    <row r="4" spans="4:6" ht="15">
      <c r="D4" s="193" t="s">
        <v>89</v>
      </c>
      <c r="E4" s="193"/>
      <c r="F4" s="193"/>
    </row>
    <row r="5" spans="7:11" ht="15.75">
      <c r="G5" s="194" t="s">
        <v>4</v>
      </c>
      <c r="H5" s="194"/>
      <c r="I5" s="195" t="s">
        <v>42</v>
      </c>
      <c r="J5" s="195"/>
      <c r="K5" s="6"/>
    </row>
    <row r="6" spans="2:11" ht="30">
      <c r="B6" s="55" t="s">
        <v>0</v>
      </c>
      <c r="C6" s="55" t="s">
        <v>1</v>
      </c>
      <c r="D6" s="86" t="s">
        <v>2</v>
      </c>
      <c r="E6" s="55" t="s">
        <v>3</v>
      </c>
      <c r="F6" s="56" t="s">
        <v>5</v>
      </c>
      <c r="G6" s="57" t="s">
        <v>6</v>
      </c>
      <c r="H6" s="57" t="s">
        <v>16</v>
      </c>
      <c r="I6" s="57" t="s">
        <v>6</v>
      </c>
      <c r="J6" s="57" t="s">
        <v>16</v>
      </c>
      <c r="K6" s="58" t="s">
        <v>40</v>
      </c>
    </row>
    <row r="7" spans="2:11" s="24" customFormat="1" ht="15.75">
      <c r="B7" s="56">
        <v>1</v>
      </c>
      <c r="C7" s="156">
        <v>51</v>
      </c>
      <c r="D7" s="157" t="s">
        <v>21</v>
      </c>
      <c r="E7" s="158">
        <v>1994</v>
      </c>
      <c r="F7" s="158" t="s">
        <v>242</v>
      </c>
      <c r="G7" s="92">
        <v>0.07013888888888889</v>
      </c>
      <c r="H7" s="173">
        <v>100</v>
      </c>
      <c r="I7" s="92">
        <v>0.4222222222222222</v>
      </c>
      <c r="J7" s="173">
        <v>100</v>
      </c>
      <c r="K7" s="93">
        <f>H7+J7</f>
        <v>200</v>
      </c>
    </row>
    <row r="8" spans="2:11" s="24" customFormat="1" ht="15.75">
      <c r="B8" s="56">
        <v>2</v>
      </c>
      <c r="C8" s="156">
        <v>52</v>
      </c>
      <c r="D8" s="157" t="s">
        <v>207</v>
      </c>
      <c r="E8" s="158">
        <v>1997</v>
      </c>
      <c r="F8" s="158" t="s">
        <v>208</v>
      </c>
      <c r="G8" s="92" t="s">
        <v>272</v>
      </c>
      <c r="H8" s="173">
        <v>80</v>
      </c>
      <c r="I8" s="92">
        <v>0.5430555555555555</v>
      </c>
      <c r="J8" s="173">
        <v>80</v>
      </c>
      <c r="K8" s="93">
        <f>H8+J8</f>
        <v>160</v>
      </c>
    </row>
    <row r="9" spans="2:11" s="24" customFormat="1" ht="17.25" customHeight="1">
      <c r="B9" s="56">
        <v>3</v>
      </c>
      <c r="C9" s="165"/>
      <c r="D9" s="170"/>
      <c r="E9" s="171"/>
      <c r="F9" s="171"/>
      <c r="G9" s="92"/>
      <c r="H9" s="102"/>
      <c r="I9" s="92"/>
      <c r="J9" s="102"/>
      <c r="K9" s="93"/>
    </row>
    <row r="10" spans="2:11" ht="15.75">
      <c r="B10" s="55">
        <v>4</v>
      </c>
      <c r="C10" s="69"/>
      <c r="D10" s="70"/>
      <c r="E10" s="71"/>
      <c r="F10" s="71"/>
      <c r="G10" s="73"/>
      <c r="H10" s="102"/>
      <c r="I10" s="73"/>
      <c r="J10" s="72"/>
      <c r="K10" s="80"/>
    </row>
    <row r="11" spans="2:11" ht="15.75">
      <c r="B11" s="55">
        <v>5</v>
      </c>
      <c r="C11" s="49"/>
      <c r="D11" s="62"/>
      <c r="E11" s="49"/>
      <c r="F11" s="49"/>
      <c r="G11" s="59"/>
      <c r="H11" s="102"/>
      <c r="I11" s="59"/>
      <c r="J11" s="49"/>
      <c r="K11" s="55"/>
    </row>
    <row r="12" spans="2:11" ht="15">
      <c r="B12" s="55">
        <v>6</v>
      </c>
      <c r="C12" s="49"/>
      <c r="D12" s="62"/>
      <c r="E12" s="49"/>
      <c r="F12" s="61"/>
      <c r="G12" s="59"/>
      <c r="H12" s="49"/>
      <c r="I12" s="59"/>
      <c r="J12" s="49"/>
      <c r="K12" s="55"/>
    </row>
    <row r="13" spans="2:11" ht="15">
      <c r="B13" s="55">
        <v>7</v>
      </c>
      <c r="C13" s="49"/>
      <c r="D13" s="62"/>
      <c r="E13" s="49"/>
      <c r="F13" s="61"/>
      <c r="G13" s="59"/>
      <c r="H13" s="49"/>
      <c r="I13" s="59"/>
      <c r="J13" s="49"/>
      <c r="K13" s="55"/>
    </row>
    <row r="14" spans="2:11" ht="15">
      <c r="B14" s="55">
        <v>8</v>
      </c>
      <c r="C14" s="49"/>
      <c r="D14" s="62"/>
      <c r="E14" s="49"/>
      <c r="F14" s="49"/>
      <c r="G14" s="59"/>
      <c r="H14" s="49"/>
      <c r="I14" s="59"/>
      <c r="J14" s="49"/>
      <c r="K14" s="55"/>
    </row>
    <row r="15" spans="2:11" ht="15">
      <c r="B15" s="57">
        <v>9</v>
      </c>
      <c r="C15" s="18"/>
      <c r="D15" s="129"/>
      <c r="E15" s="18"/>
      <c r="F15" s="18"/>
      <c r="G15" s="17"/>
      <c r="H15" s="17"/>
      <c r="I15" s="17"/>
      <c r="J15" s="18"/>
      <c r="K15" s="80"/>
    </row>
    <row r="16" spans="2:11" ht="15">
      <c r="B16" s="57">
        <v>10</v>
      </c>
      <c r="C16" s="18"/>
      <c r="D16" s="129"/>
      <c r="E16" s="18"/>
      <c r="F16" s="18"/>
      <c r="G16" s="17"/>
      <c r="H16" s="17"/>
      <c r="I16" s="17"/>
      <c r="J16" s="18"/>
      <c r="K16" s="80"/>
    </row>
    <row r="17" ht="12.75">
      <c r="A17" s="16"/>
    </row>
  </sheetData>
  <sheetProtection/>
  <mergeCells count="6">
    <mergeCell ref="G5:H5"/>
    <mergeCell ref="I5:J5"/>
    <mergeCell ref="B1:G1"/>
    <mergeCell ref="D2:F2"/>
    <mergeCell ref="D3:F3"/>
    <mergeCell ref="D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oskars</cp:lastModifiedBy>
  <cp:lastPrinted>2010-06-08T10:49:22Z</cp:lastPrinted>
  <dcterms:created xsi:type="dcterms:W3CDTF">2009-05-13T08:34:31Z</dcterms:created>
  <dcterms:modified xsi:type="dcterms:W3CDTF">2012-07-13T11:41:25Z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